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Braun\RA und Berater BRAUN\Veröffentlichungen\Vorträge\Vortrag 2020 11 19 IHK\"/>
    </mc:Choice>
  </mc:AlternateContent>
  <bookViews>
    <workbookView xWindow="0" yWindow="0" windowWidth="28800" windowHeight="11700" activeTab="2"/>
  </bookViews>
  <sheets>
    <sheet name="Eingabetabelle" sheetId="3" r:id="rId1"/>
    <sheet name="Analyse" sheetId="4" r:id="rId2"/>
    <sheet name="Erklärung Funktion Tabelle" sheetId="5"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 i="3" l="1"/>
  <c r="I9" i="3" s="1"/>
  <c r="J9" i="3"/>
  <c r="F21" i="3"/>
  <c r="I21" i="3" s="1"/>
  <c r="F37" i="5"/>
  <c r="I37" i="5" s="1"/>
  <c r="J37" i="5"/>
  <c r="J36" i="5"/>
  <c r="F35" i="5"/>
  <c r="I35" i="5" s="1"/>
  <c r="F36" i="5"/>
  <c r="H319" i="5"/>
  <c r="E319" i="5"/>
  <c r="B319" i="5"/>
  <c r="F307" i="5"/>
  <c r="J307" i="5" s="1"/>
  <c r="H306" i="5"/>
  <c r="E306" i="5"/>
  <c r="B306" i="5"/>
  <c r="F294" i="5"/>
  <c r="H293" i="5"/>
  <c r="E293" i="5"/>
  <c r="B293" i="5"/>
  <c r="K293" i="5" s="1"/>
  <c r="J281" i="5"/>
  <c r="F281" i="5"/>
  <c r="H280" i="5"/>
  <c r="E280" i="5"/>
  <c r="B280" i="5"/>
  <c r="F269" i="5"/>
  <c r="J269" i="5" s="1"/>
  <c r="F268" i="5"/>
  <c r="J268" i="5" s="1"/>
  <c r="H267" i="5"/>
  <c r="E267" i="5"/>
  <c r="B267" i="5"/>
  <c r="J255" i="5"/>
  <c r="F255" i="5"/>
  <c r="H254" i="5"/>
  <c r="E254" i="5"/>
  <c r="B254" i="5"/>
  <c r="J242" i="5"/>
  <c r="F242" i="5"/>
  <c r="H241" i="5"/>
  <c r="E241" i="5"/>
  <c r="B241" i="5"/>
  <c r="F229" i="5"/>
  <c r="J229" i="5" s="1"/>
  <c r="H228" i="5"/>
  <c r="E228" i="5"/>
  <c r="B228" i="5"/>
  <c r="K228" i="5" s="1"/>
  <c r="F216" i="5"/>
  <c r="J216" i="5" s="1"/>
  <c r="H215" i="5"/>
  <c r="E215" i="5"/>
  <c r="B215" i="5"/>
  <c r="K215" i="5" s="1"/>
  <c r="F203" i="5"/>
  <c r="J203" i="5" s="1"/>
  <c r="H202" i="5"/>
  <c r="E202" i="5"/>
  <c r="B202" i="5"/>
  <c r="F190" i="5"/>
  <c r="I190" i="5" s="1"/>
  <c r="H189" i="5"/>
  <c r="E189" i="5"/>
  <c r="B189" i="5"/>
  <c r="F177" i="5"/>
  <c r="J177" i="5" s="1"/>
  <c r="H176" i="5"/>
  <c r="E176" i="5"/>
  <c r="B176" i="5"/>
  <c r="F165" i="5"/>
  <c r="J165" i="5" s="1"/>
  <c r="F164" i="5"/>
  <c r="J164" i="5" s="1"/>
  <c r="H163" i="5"/>
  <c r="E163" i="5"/>
  <c r="B163" i="5"/>
  <c r="F151" i="5"/>
  <c r="I151" i="5" s="1"/>
  <c r="H150" i="5"/>
  <c r="E150" i="5"/>
  <c r="B150" i="5"/>
  <c r="F138" i="5"/>
  <c r="J138" i="5" s="1"/>
  <c r="H137" i="5"/>
  <c r="E137" i="5"/>
  <c r="B137" i="5"/>
  <c r="F125" i="5"/>
  <c r="J125" i="5" s="1"/>
  <c r="H124" i="5"/>
  <c r="E124" i="5"/>
  <c r="B124" i="5"/>
  <c r="F115" i="5"/>
  <c r="J115" i="5" s="1"/>
  <c r="F114" i="5"/>
  <c r="I114" i="5" s="1"/>
  <c r="F113" i="5"/>
  <c r="J113" i="5" s="1"/>
  <c r="F112" i="5"/>
  <c r="J112" i="5" s="1"/>
  <c r="H111" i="5"/>
  <c r="E111" i="5"/>
  <c r="B111" i="5"/>
  <c r="F99" i="5"/>
  <c r="J99" i="5" s="1"/>
  <c r="H98" i="5"/>
  <c r="E98" i="5"/>
  <c r="B98" i="5"/>
  <c r="F86" i="5"/>
  <c r="J86" i="5" s="1"/>
  <c r="H85" i="5"/>
  <c r="E85" i="5"/>
  <c r="B85" i="5"/>
  <c r="F73" i="5"/>
  <c r="J73" i="5" s="1"/>
  <c r="K85" i="5" s="1"/>
  <c r="H72" i="5"/>
  <c r="E72" i="5"/>
  <c r="B72" i="5"/>
  <c r="F60" i="5"/>
  <c r="J60" i="5" s="1"/>
  <c r="H59" i="5"/>
  <c r="E59" i="5"/>
  <c r="B59" i="5"/>
  <c r="F48" i="5"/>
  <c r="J48" i="5" s="1"/>
  <c r="F47" i="5"/>
  <c r="J47" i="5" s="1"/>
  <c r="H46" i="5"/>
  <c r="E46" i="5"/>
  <c r="B46" i="5"/>
  <c r="F34" i="5"/>
  <c r="J34" i="5" s="1"/>
  <c r="H33" i="5"/>
  <c r="E33" i="5"/>
  <c r="B33" i="5"/>
  <c r="F21" i="5"/>
  <c r="J21" i="5" s="1"/>
  <c r="H20" i="5"/>
  <c r="E20" i="5"/>
  <c r="B20" i="5"/>
  <c r="K20" i="5" s="1"/>
  <c r="F9" i="5"/>
  <c r="J9" i="5" s="1"/>
  <c r="F8" i="5"/>
  <c r="J8" i="5" s="1"/>
  <c r="J21" i="3" l="1"/>
  <c r="K267" i="5"/>
  <c r="K33" i="5"/>
  <c r="J114" i="5"/>
  <c r="K124" i="5" s="1"/>
  <c r="J151" i="5"/>
  <c r="J190" i="5"/>
  <c r="I36" i="5"/>
  <c r="J35" i="5"/>
  <c r="K202" i="5"/>
  <c r="I138" i="5"/>
  <c r="I177" i="5"/>
  <c r="K254" i="5"/>
  <c r="K150" i="5"/>
  <c r="K189" i="5"/>
  <c r="I294" i="5"/>
  <c r="K163" i="5"/>
  <c r="K72" i="5"/>
  <c r="K98" i="5"/>
  <c r="K241" i="5"/>
  <c r="I255" i="5"/>
  <c r="J294" i="5"/>
  <c r="K306" i="5" s="1"/>
  <c r="K46" i="5"/>
  <c r="K176" i="5"/>
  <c r="K59" i="5"/>
  <c r="K319" i="5"/>
  <c r="K137" i="5"/>
  <c r="K111" i="5"/>
  <c r="K280" i="5"/>
  <c r="I112" i="5"/>
  <c r="I125" i="5"/>
  <c r="I165" i="5"/>
  <c r="I99" i="5"/>
  <c r="I115" i="5"/>
  <c r="I8" i="5"/>
  <c r="I47" i="5"/>
  <c r="I86" i="5"/>
  <c r="I242" i="5"/>
  <c r="I281" i="5"/>
  <c r="I34" i="5"/>
  <c r="I73" i="5"/>
  <c r="I113" i="5"/>
  <c r="I229" i="5"/>
  <c r="I269" i="5"/>
  <c r="I21" i="5"/>
  <c r="I60" i="5"/>
  <c r="I216" i="5"/>
  <c r="I9" i="5"/>
  <c r="I48" i="5"/>
  <c r="I164" i="5"/>
  <c r="I203" i="5"/>
  <c r="I268" i="5"/>
  <c r="I307" i="5"/>
  <c r="J115" i="3"/>
  <c r="F115" i="3"/>
  <c r="J114" i="3"/>
  <c r="F114" i="3"/>
  <c r="F113" i="3"/>
  <c r="J113" i="3" s="1"/>
  <c r="C19" i="4"/>
  <c r="E19" i="4"/>
  <c r="F19" i="4"/>
  <c r="H19" i="4"/>
  <c r="I19" i="4"/>
  <c r="B20" i="4"/>
  <c r="C20" i="4"/>
  <c r="E20" i="4"/>
  <c r="F20" i="4"/>
  <c r="H20" i="4"/>
  <c r="I20" i="4"/>
  <c r="C21" i="4"/>
  <c r="D21" i="4"/>
  <c r="E21" i="4"/>
  <c r="F21" i="4"/>
  <c r="H21" i="4"/>
  <c r="I21" i="4"/>
  <c r="B22" i="4"/>
  <c r="C22" i="4"/>
  <c r="E22" i="4"/>
  <c r="F22" i="4"/>
  <c r="H22" i="4"/>
  <c r="I22" i="4"/>
  <c r="B23" i="4"/>
  <c r="C23" i="4"/>
  <c r="E23" i="4"/>
  <c r="F23" i="4"/>
  <c r="G23" i="4"/>
  <c r="H23" i="4"/>
  <c r="I23" i="4"/>
  <c r="C24" i="4"/>
  <c r="E24" i="4"/>
  <c r="F24" i="4"/>
  <c r="H24" i="4"/>
  <c r="I24" i="4"/>
  <c r="C25" i="4"/>
  <c r="E25" i="4"/>
  <c r="F25" i="4"/>
  <c r="H25" i="4"/>
  <c r="I25" i="4"/>
  <c r="C26" i="4"/>
  <c r="E26" i="4"/>
  <c r="F26" i="4"/>
  <c r="G26" i="4"/>
  <c r="H26" i="4"/>
  <c r="I26" i="4"/>
  <c r="C27" i="4"/>
  <c r="E27" i="4"/>
  <c r="F27" i="4"/>
  <c r="G27" i="4"/>
  <c r="H27" i="4"/>
  <c r="I27" i="4"/>
  <c r="B28" i="4"/>
  <c r="C28" i="4"/>
  <c r="E28" i="4"/>
  <c r="F28" i="4"/>
  <c r="H28" i="4"/>
  <c r="I28" i="4"/>
  <c r="C29" i="4"/>
  <c r="D29" i="4"/>
  <c r="E29" i="4"/>
  <c r="F29" i="4"/>
  <c r="H29" i="4"/>
  <c r="I29" i="4"/>
  <c r="B30" i="4"/>
  <c r="C30" i="4"/>
  <c r="E30" i="4"/>
  <c r="F30" i="4"/>
  <c r="H30" i="4"/>
  <c r="I30" i="4"/>
  <c r="B31" i="4"/>
  <c r="C31" i="4"/>
  <c r="E31" i="4"/>
  <c r="F31" i="4"/>
  <c r="G31" i="4"/>
  <c r="H31" i="4"/>
  <c r="I31" i="4"/>
  <c r="A31" i="4"/>
  <c r="A30" i="4"/>
  <c r="A29" i="4"/>
  <c r="A28" i="4"/>
  <c r="A27" i="4"/>
  <c r="A26" i="4"/>
  <c r="A25" i="4"/>
  <c r="A24" i="4"/>
  <c r="A23" i="4"/>
  <c r="A22" i="4"/>
  <c r="A21" i="4"/>
  <c r="A20" i="4"/>
  <c r="A19" i="4"/>
  <c r="C18" i="4"/>
  <c r="D18" i="4"/>
  <c r="E18" i="4"/>
  <c r="F18" i="4"/>
  <c r="G18" i="4"/>
  <c r="H18" i="4"/>
  <c r="I18" i="4"/>
  <c r="A18" i="4"/>
  <c r="B17" i="4"/>
  <c r="C17" i="4"/>
  <c r="E17" i="4"/>
  <c r="F17" i="4"/>
  <c r="H17" i="4"/>
  <c r="I17" i="4"/>
  <c r="A17" i="4"/>
  <c r="C16" i="4"/>
  <c r="E16" i="4"/>
  <c r="F16" i="4"/>
  <c r="H16" i="4"/>
  <c r="I16" i="4"/>
  <c r="A16" i="4"/>
  <c r="B15" i="4"/>
  <c r="C15" i="4"/>
  <c r="E15" i="4"/>
  <c r="F15" i="4"/>
  <c r="G15" i="4"/>
  <c r="H15" i="4"/>
  <c r="I15" i="4"/>
  <c r="A15" i="4"/>
  <c r="C14" i="4"/>
  <c r="E14" i="4"/>
  <c r="F14" i="4"/>
  <c r="G14" i="4"/>
  <c r="H14" i="4"/>
  <c r="I14" i="4"/>
  <c r="A14" i="4"/>
  <c r="C13" i="4"/>
  <c r="E13" i="4"/>
  <c r="F13" i="4"/>
  <c r="H13" i="4"/>
  <c r="I13" i="4"/>
  <c r="A13" i="4"/>
  <c r="C12" i="4"/>
  <c r="D12" i="4"/>
  <c r="E12" i="4"/>
  <c r="F12" i="4"/>
  <c r="G12" i="4"/>
  <c r="H12" i="4"/>
  <c r="I12" i="4"/>
  <c r="A12" i="4"/>
  <c r="C11" i="4"/>
  <c r="E11" i="4"/>
  <c r="F11" i="4"/>
  <c r="H11" i="4"/>
  <c r="I11" i="4"/>
  <c r="A11" i="4"/>
  <c r="C10" i="4"/>
  <c r="E10" i="4"/>
  <c r="F10" i="4"/>
  <c r="G10" i="4"/>
  <c r="H10" i="4"/>
  <c r="I10" i="4"/>
  <c r="A10" i="4"/>
  <c r="H319" i="3"/>
  <c r="E319" i="3"/>
  <c r="D31" i="4" s="1"/>
  <c r="H306" i="3"/>
  <c r="G30" i="4" s="1"/>
  <c r="E306" i="3"/>
  <c r="D30" i="4" s="1"/>
  <c r="H293" i="3"/>
  <c r="G29" i="4" s="1"/>
  <c r="E293" i="3"/>
  <c r="H280" i="3"/>
  <c r="G28" i="4" s="1"/>
  <c r="E280" i="3"/>
  <c r="D28" i="4" s="1"/>
  <c r="H267" i="3"/>
  <c r="E267" i="3"/>
  <c r="D27" i="4" s="1"/>
  <c r="H254" i="3"/>
  <c r="E254" i="3"/>
  <c r="D26" i="4" s="1"/>
  <c r="H241" i="3"/>
  <c r="G25" i="4" s="1"/>
  <c r="E241" i="3"/>
  <c r="D25" i="4" s="1"/>
  <c r="H228" i="3"/>
  <c r="G24" i="4" s="1"/>
  <c r="E228" i="3"/>
  <c r="D24" i="4" s="1"/>
  <c r="H215" i="3"/>
  <c r="E215" i="3"/>
  <c r="D23" i="4" s="1"/>
  <c r="H202" i="3"/>
  <c r="G22" i="4" s="1"/>
  <c r="E202" i="3"/>
  <c r="D22" i="4" s="1"/>
  <c r="H189" i="3"/>
  <c r="G21" i="4" s="1"/>
  <c r="E189" i="3"/>
  <c r="H176" i="3"/>
  <c r="G20" i="4" s="1"/>
  <c r="E176" i="3"/>
  <c r="D20" i="4" s="1"/>
  <c r="H163" i="3"/>
  <c r="G19" i="4" s="1"/>
  <c r="E163" i="3"/>
  <c r="D19" i="4" s="1"/>
  <c r="H150" i="3"/>
  <c r="E150" i="3"/>
  <c r="H137" i="3"/>
  <c r="G17" i="4" s="1"/>
  <c r="E137" i="3"/>
  <c r="D17" i="4" s="1"/>
  <c r="H124" i="3"/>
  <c r="G16" i="4" s="1"/>
  <c r="E124" i="3"/>
  <c r="D16" i="4" s="1"/>
  <c r="H111" i="3"/>
  <c r="E111" i="3"/>
  <c r="D15" i="4" s="1"/>
  <c r="H98" i="3"/>
  <c r="E98" i="3"/>
  <c r="D14" i="4" s="1"/>
  <c r="H85" i="3"/>
  <c r="G13" i="4" s="1"/>
  <c r="E85" i="3"/>
  <c r="D13" i="4" s="1"/>
  <c r="H72" i="3"/>
  <c r="E72" i="3"/>
  <c r="H59" i="3"/>
  <c r="G11" i="4" s="1"/>
  <c r="E59" i="3"/>
  <c r="D11" i="4" s="1"/>
  <c r="H46" i="3"/>
  <c r="E46" i="3"/>
  <c r="D10" i="4" s="1"/>
  <c r="H33" i="3"/>
  <c r="G9" i="4" s="1"/>
  <c r="E33" i="3"/>
  <c r="D9" i="4" s="1"/>
  <c r="C9" i="4"/>
  <c r="E9" i="4"/>
  <c r="F9" i="4"/>
  <c r="H9" i="4"/>
  <c r="I9" i="4"/>
  <c r="A9" i="4"/>
  <c r="C8" i="4"/>
  <c r="E8" i="4"/>
  <c r="F8" i="4"/>
  <c r="H8" i="4"/>
  <c r="I8" i="4"/>
  <c r="A8" i="4"/>
  <c r="E20" i="3"/>
  <c r="D8" i="4" s="1"/>
  <c r="H20" i="3"/>
  <c r="G8" i="4" s="1"/>
  <c r="B59" i="3"/>
  <c r="B11" i="4" s="1"/>
  <c r="B72" i="3"/>
  <c r="B12" i="4" s="1"/>
  <c r="B85" i="3"/>
  <c r="B13" i="4" s="1"/>
  <c r="B98" i="3"/>
  <c r="B14" i="4" s="1"/>
  <c r="B111" i="3"/>
  <c r="B124" i="3"/>
  <c r="B16" i="4" s="1"/>
  <c r="B137" i="3"/>
  <c r="B150" i="3"/>
  <c r="B18" i="4" s="1"/>
  <c r="B163" i="3"/>
  <c r="B19" i="4" s="1"/>
  <c r="B176" i="3"/>
  <c r="B189" i="3"/>
  <c r="B21" i="4" s="1"/>
  <c r="B202" i="3"/>
  <c r="B215" i="3"/>
  <c r="B228" i="3"/>
  <c r="B24" i="4" s="1"/>
  <c r="B241" i="3"/>
  <c r="B25" i="4" s="1"/>
  <c r="B254" i="3"/>
  <c r="B26" i="4" s="1"/>
  <c r="B267" i="3"/>
  <c r="B27" i="4" s="1"/>
  <c r="B280" i="3"/>
  <c r="B293" i="3"/>
  <c r="B29" i="4" s="1"/>
  <c r="B306" i="3"/>
  <c r="B319" i="3"/>
  <c r="B46" i="3"/>
  <c r="B10" i="4" s="1"/>
  <c r="B33" i="3"/>
  <c r="B9" i="4" s="1"/>
  <c r="B20" i="3"/>
  <c r="B8" i="4" s="1"/>
  <c r="F307" i="3" l="1"/>
  <c r="J307" i="3" s="1"/>
  <c r="K319" i="3" s="1"/>
  <c r="J31" i="4" s="1"/>
  <c r="F294" i="3"/>
  <c r="J294" i="3" s="1"/>
  <c r="K306" i="3" s="1"/>
  <c r="J30" i="4" s="1"/>
  <c r="F281" i="3"/>
  <c r="J281" i="3" s="1"/>
  <c r="K293" i="3" s="1"/>
  <c r="J29" i="4" s="1"/>
  <c r="F269" i="3"/>
  <c r="F268" i="3"/>
  <c r="J268" i="3" s="1"/>
  <c r="F255" i="3"/>
  <c r="J255" i="3" s="1"/>
  <c r="K267" i="3" s="1"/>
  <c r="J27" i="4" s="1"/>
  <c r="F242" i="3"/>
  <c r="J242" i="3" s="1"/>
  <c r="K254" i="3" s="1"/>
  <c r="J26" i="4" s="1"/>
  <c r="F229" i="3"/>
  <c r="F216" i="3"/>
  <c r="J216" i="3" s="1"/>
  <c r="K228" i="3" s="1"/>
  <c r="J24" i="4" s="1"/>
  <c r="F203" i="3"/>
  <c r="J203" i="3" s="1"/>
  <c r="K215" i="3" s="1"/>
  <c r="J23" i="4" s="1"/>
  <c r="F190" i="3"/>
  <c r="J190" i="3" s="1"/>
  <c r="K202" i="3" s="1"/>
  <c r="J22" i="4" s="1"/>
  <c r="F177" i="3"/>
  <c r="F165" i="3"/>
  <c r="J165" i="3" s="1"/>
  <c r="F164" i="3"/>
  <c r="J164" i="3" s="1"/>
  <c r="K176" i="3" s="1"/>
  <c r="J20" i="4" s="1"/>
  <c r="F151" i="3"/>
  <c r="J151" i="3" s="1"/>
  <c r="K163" i="3" s="1"/>
  <c r="J19" i="4" s="1"/>
  <c r="F138" i="3"/>
  <c r="F125" i="3"/>
  <c r="J125" i="3" s="1"/>
  <c r="K137" i="3" s="1"/>
  <c r="J17" i="4" s="1"/>
  <c r="F112" i="3"/>
  <c r="J112" i="3" s="1"/>
  <c r="K124" i="3" s="1"/>
  <c r="J16" i="4" s="1"/>
  <c r="F99" i="3"/>
  <c r="J99" i="3" s="1"/>
  <c r="K111" i="3" s="1"/>
  <c r="J15" i="4" s="1"/>
  <c r="F86" i="3"/>
  <c r="J86" i="3" s="1"/>
  <c r="K98" i="3" s="1"/>
  <c r="J14" i="4" s="1"/>
  <c r="F73" i="3"/>
  <c r="J73" i="3" s="1"/>
  <c r="K85" i="3" s="1"/>
  <c r="J13" i="4" s="1"/>
  <c r="F60" i="3"/>
  <c r="J60" i="3" s="1"/>
  <c r="K72" i="3" s="1"/>
  <c r="J12" i="4" s="1"/>
  <c r="F48" i="3"/>
  <c r="J48" i="3" s="1"/>
  <c r="F47" i="3"/>
  <c r="J47" i="3" s="1"/>
  <c r="F34" i="3"/>
  <c r="J34" i="3" s="1"/>
  <c r="K46" i="3" s="1"/>
  <c r="J10" i="4" s="1"/>
  <c r="K33" i="3"/>
  <c r="J9" i="4" s="1"/>
  <c r="F8" i="3"/>
  <c r="J8" i="3" l="1"/>
  <c r="I115" i="3"/>
  <c r="I114" i="3"/>
  <c r="I113" i="3"/>
  <c r="K59" i="3"/>
  <c r="J11" i="4" s="1"/>
  <c r="K20" i="3"/>
  <c r="J8" i="4" s="1"/>
  <c r="I138" i="3"/>
  <c r="I229" i="3"/>
  <c r="I177" i="3"/>
  <c r="I269" i="3"/>
  <c r="I8" i="3"/>
  <c r="I112" i="3"/>
  <c r="I255" i="3"/>
  <c r="J177" i="3"/>
  <c r="K189" i="3" s="1"/>
  <c r="J21" i="4" s="1"/>
  <c r="I86" i="3"/>
  <c r="I203" i="3"/>
  <c r="J229" i="3"/>
  <c r="K241" i="3" s="1"/>
  <c r="J25" i="4" s="1"/>
  <c r="I294" i="3"/>
  <c r="J138" i="3"/>
  <c r="K150" i="3" s="1"/>
  <c r="J18" i="4" s="1"/>
  <c r="J269" i="3"/>
  <c r="K280" i="3" s="1"/>
  <c r="J28" i="4" s="1"/>
  <c r="I34" i="3"/>
  <c r="I48" i="3"/>
  <c r="I73" i="3"/>
  <c r="I99" i="3"/>
  <c r="I125" i="3"/>
  <c r="I151" i="3"/>
  <c r="I165" i="3"/>
  <c r="I190" i="3"/>
  <c r="I216" i="3"/>
  <c r="I242" i="3"/>
  <c r="I268" i="3"/>
  <c r="I281" i="3"/>
  <c r="I307" i="3"/>
  <c r="I60" i="3"/>
  <c r="I164" i="3"/>
  <c r="I47" i="3"/>
</calcChain>
</file>

<file path=xl/comments1.xml><?xml version="1.0" encoding="utf-8"?>
<comments xmlns="http://schemas.openxmlformats.org/spreadsheetml/2006/main">
  <authors>
    <author>Sebastian Braun | Kanzlei BRAUN</author>
  </authors>
  <commentList>
    <comment ref="C9" authorId="0" shapeId="0">
      <text>
        <r>
          <rPr>
            <b/>
            <sz val="9"/>
            <color indexed="81"/>
            <rFont val="Segoe UI"/>
            <charset val="1"/>
          </rPr>
          <t>Sebastian Braun | Kanzlei BRAUN:</t>
        </r>
        <r>
          <rPr>
            <sz val="9"/>
            <color indexed="81"/>
            <rFont val="Segoe UI"/>
            <charset val="1"/>
          </rPr>
          <t xml:space="preserve">
Wenn Rechnungsdatum und Zahlung in unetrschiedliche Monate fallen bitte das Rechungsdatum nehmen, um zu entscheiden, in welchen Monat der Vorgang aufgenommen wird.
Das gilt auch bei Teilzahlungen.</t>
        </r>
      </text>
    </comment>
    <comment ref="F9" authorId="0" shapeId="0">
      <text>
        <r>
          <rPr>
            <b/>
            <sz val="9"/>
            <color indexed="81"/>
            <rFont val="Segoe UI"/>
            <charset val="1"/>
          </rPr>
          <t>Sebastian Braun | Kanzlei BRAUN:</t>
        </r>
        <r>
          <rPr>
            <sz val="9"/>
            <color indexed="81"/>
            <rFont val="Segoe UI"/>
            <charset val="1"/>
          </rPr>
          <t xml:space="preserve">
In jeder genutzten Zeile muss in dieser Spalte die oben benannte Formel kopiert werden. Das geht wie folgt:
1. Linksklick auf Feld E10.
2. Rechtsklick auf Feld E10.
3. Kopieren wählen.
4. Linksklick auf Feld E11
5. Rechtsklick auf Feld E11
6. Einfügen wählen
Sollte das Zahlungsziel ein anderes als 30 Tage sein, bitte die 30 in der Formel ändern (z.B. in 7 oder 15). 30 Tage ist richtig, wenn Sie kein abweichendes Zahlungsziel vereinbart haben.</t>
        </r>
      </text>
    </comment>
    <comment ref="H9" authorId="0" shapeId="0">
      <text>
        <r>
          <rPr>
            <b/>
            <sz val="9"/>
            <color indexed="81"/>
            <rFont val="Segoe UI"/>
            <charset val="1"/>
          </rPr>
          <t>Sebastian Braun | Kanzlei BRAUN:</t>
        </r>
        <r>
          <rPr>
            <sz val="9"/>
            <color indexed="81"/>
            <rFont val="Segoe UI"/>
            <charset val="1"/>
          </rPr>
          <t xml:space="preserve">
Wenn die Rechung auf zwei Mal bezahlt wurde, bitte zwei Zeilen anlegen mit dem jeweiligen Zahlbetrag-
Bitte auch bei der Rechung den entsprechenden Zahlbetrag angeben. Siehe Beispiel Zeile 36 und 37.
Bei Teilzahlung den vollen Rechnungsbetrag wählen und bei Zahlbetrag den Zahlbetrag. Siehe Beispiel Zeile 38.</t>
        </r>
      </text>
    </comment>
    <comment ref="I9" authorId="0" shapeId="0">
      <text>
        <r>
          <rPr>
            <b/>
            <sz val="9"/>
            <color indexed="81"/>
            <rFont val="Segoe UI"/>
            <charset val="1"/>
          </rPr>
          <t>Sebastian Braun | Kanzlei BRAUN:</t>
        </r>
        <r>
          <rPr>
            <sz val="9"/>
            <color indexed="81"/>
            <rFont val="Segoe UI"/>
            <charset val="1"/>
          </rPr>
          <t xml:space="preserve">
Hier bitte die Formel wie bei Spalte E kopieren. Immer nur in ausgefüllten Zeilen reinkopieren. Nie so stehen lassen.
</t>
        </r>
      </text>
    </comment>
    <comment ref="J9" authorId="0" shapeId="0">
      <text>
        <r>
          <rPr>
            <b/>
            <sz val="9"/>
            <color indexed="81"/>
            <rFont val="Segoe UI"/>
            <charset val="1"/>
          </rPr>
          <t xml:space="preserve">Sebastian Braun | Kanzlei BRAUN:
</t>
        </r>
        <r>
          <rPr>
            <sz val="9"/>
            <color indexed="81"/>
            <rFont val="Segoe UI"/>
            <charset val="1"/>
          </rPr>
          <t xml:space="preserve">
Hier bitte die Formel wie bei Spalte E kopieren. Immer nur in ausgefüllten Zeilen reinkopieren. Nie so stehen lassen.</t>
        </r>
      </text>
    </comment>
    <comment ref="B10" authorId="0" shapeId="0">
      <text>
        <r>
          <rPr>
            <b/>
            <sz val="9"/>
            <color indexed="81"/>
            <rFont val="Segoe UI"/>
            <charset val="1"/>
          </rPr>
          <t>Sebastian Braun | Kanzlei BRAUN:</t>
        </r>
        <r>
          <rPr>
            <sz val="9"/>
            <color indexed="81"/>
            <rFont val="Segoe UI"/>
            <charset val="1"/>
          </rPr>
          <t xml:space="preserve">
Hier bitte bei jeder ausgefüllten Zeile die Fortlaufende Nummer einfügen. Sonst bitte die Felder in Spalte B freilassen.</t>
        </r>
      </text>
    </comment>
    <comment ref="F25" authorId="0" shapeId="0">
      <text>
        <r>
          <rPr>
            <b/>
            <sz val="9"/>
            <color indexed="81"/>
            <rFont val="Segoe UI"/>
            <charset val="1"/>
          </rPr>
          <t>Sebastian Braun | Kanzlei BRAUN:</t>
        </r>
        <r>
          <rPr>
            <sz val="9"/>
            <color indexed="81"/>
            <rFont val="Segoe UI"/>
            <charset val="1"/>
          </rPr>
          <t xml:space="preserve">
</t>
        </r>
        <r>
          <rPr>
            <i/>
            <u/>
            <sz val="9"/>
            <color indexed="81"/>
            <rFont val="Segoe UI"/>
            <family val="2"/>
          </rPr>
          <t xml:space="preserve">
Bitte nicht in diese Tabelle Eintragungen vornehmen, sondern in der Tabelle: </t>
        </r>
        <r>
          <rPr>
            <b/>
            <i/>
            <u/>
            <sz val="9"/>
            <color indexed="81"/>
            <rFont val="Segoe UI"/>
            <family val="2"/>
          </rPr>
          <t>"Eingabetabelle".</t>
        </r>
        <r>
          <rPr>
            <i/>
            <u/>
            <sz val="9"/>
            <color indexed="81"/>
            <rFont val="Segoe UI"/>
            <family val="2"/>
          </rPr>
          <t xml:space="preserve">
In der Tabelle: </t>
        </r>
        <r>
          <rPr>
            <b/>
            <i/>
            <u/>
            <sz val="9"/>
            <color indexed="81"/>
            <rFont val="Segoe UI"/>
            <family val="2"/>
          </rPr>
          <t>"Analyse"</t>
        </r>
        <r>
          <rPr>
            <i/>
            <u/>
            <sz val="9"/>
            <color indexed="81"/>
            <rFont val="Segoe UI"/>
            <family val="2"/>
          </rPr>
          <t xml:space="preserve"> sind dann die Ergebnisse abgebildet.
</t>
        </r>
        <r>
          <rPr>
            <sz val="9"/>
            <color indexed="81"/>
            <rFont val="Segoe UI"/>
            <family val="2"/>
          </rPr>
          <t>Zeilen, die in der Tabelle: "Eingabetabelle" nicht gebraucht werden, bitte herauslöschen.</t>
        </r>
      </text>
    </comment>
  </commentList>
</comments>
</file>

<file path=xl/sharedStrings.xml><?xml version="1.0" encoding="utf-8"?>
<sst xmlns="http://schemas.openxmlformats.org/spreadsheetml/2006/main" count="103" uniqueCount="45">
  <si>
    <t>Zahlungsverhalten</t>
  </si>
  <si>
    <t>Mustermann GmbH</t>
  </si>
  <si>
    <t>Datum Rechungsstellung</t>
  </si>
  <si>
    <t>Betrag</t>
  </si>
  <si>
    <t>Datum Zahlung</t>
  </si>
  <si>
    <t>Fälligkeit</t>
  </si>
  <si>
    <t>Tage Verzug</t>
  </si>
  <si>
    <t>Zeitraum</t>
  </si>
  <si>
    <t>geglättet</t>
  </si>
  <si>
    <t>lfd Nr. / Monat</t>
  </si>
  <si>
    <t>Monate</t>
  </si>
  <si>
    <t>Rechnungsnummer</t>
  </si>
  <si>
    <t>R-001</t>
  </si>
  <si>
    <t>R-010</t>
  </si>
  <si>
    <t>R-015</t>
  </si>
  <si>
    <t>R-020</t>
  </si>
  <si>
    <t>R-025</t>
  </si>
  <si>
    <t>R-029</t>
  </si>
  <si>
    <t>R-0-35</t>
  </si>
  <si>
    <t>R-045</t>
  </si>
  <si>
    <t>R-048</t>
  </si>
  <si>
    <t>R.060</t>
  </si>
  <si>
    <t>R-071</t>
  </si>
  <si>
    <t>R-072</t>
  </si>
  <si>
    <t>R-074</t>
  </si>
  <si>
    <t>R-076</t>
  </si>
  <si>
    <t>R-082</t>
  </si>
  <si>
    <t>R-084</t>
  </si>
  <si>
    <t>R-090</t>
  </si>
  <si>
    <t>R-094</t>
  </si>
  <si>
    <t>R-101</t>
  </si>
  <si>
    <t>R-102</t>
  </si>
  <si>
    <t>R-110</t>
  </si>
  <si>
    <t>R-124</t>
  </si>
  <si>
    <t>R-133</t>
  </si>
  <si>
    <t>R-145</t>
  </si>
  <si>
    <t>R-154</t>
  </si>
  <si>
    <t>R-160</t>
  </si>
  <si>
    <t>R-165</t>
  </si>
  <si>
    <t>R-166</t>
  </si>
  <si>
    <t>R-174</t>
  </si>
  <si>
    <t>R-177</t>
  </si>
  <si>
    <t>R-190</t>
  </si>
  <si>
    <t>R-021</t>
  </si>
  <si>
    <t>R-022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</si>
</sst>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407]_-;\-* #,##0.00\ [$€-407]_-;_-* &quot;-&quot;??\ [$€-407]_-;_-@_-"/>
    <numFmt numFmtId="165" formatCode="0_ ;\-0\ "/>
    <numFmt numFmtId="166" formatCode="0.0"/>
  </numFmts>
  <fonts count="8" x14ac:knownFonts="1">
    <font>
      <sz val="11"/>
      <color theme="1"/>
      <name val="Calibri"/>
      <family val="2"/>
      <scheme val="minor"/>
    </font>
    <font>
      <sz val="11"/>
      <color theme="0"/>
      <name val="Calibri"/>
      <family val="2"/>
      <scheme val="minor"/>
    </font>
    <font>
      <u/>
      <sz val="11"/>
      <color theme="1"/>
      <name val="Calibri"/>
      <family val="2"/>
      <scheme val="minor"/>
    </font>
    <font>
      <sz val="9"/>
      <color indexed="81"/>
      <name val="Segoe UI"/>
      <charset val="1"/>
    </font>
    <font>
      <b/>
      <sz val="9"/>
      <color indexed="81"/>
      <name val="Segoe UI"/>
      <charset val="1"/>
    </font>
    <font>
      <i/>
      <u/>
      <sz val="9"/>
      <color indexed="81"/>
      <name val="Segoe UI"/>
      <family val="2"/>
    </font>
    <font>
      <b/>
      <i/>
      <u/>
      <sz val="9"/>
      <color indexed="81"/>
      <name val="Segoe UI"/>
      <family val="2"/>
    </font>
    <font>
      <sz val="9"/>
      <color indexed="81"/>
      <name val="Segoe UI"/>
      <family val="2"/>
    </font>
  </fonts>
  <fills count="3">
    <fill>
      <patternFill patternType="none"/>
    </fill>
    <fill>
      <patternFill patternType="gray125"/>
    </fill>
    <fill>
      <patternFill patternType="solid">
        <fgColor theme="3" tint="-0.249977111117893"/>
        <bgColor indexed="64"/>
      </patternFill>
    </fill>
  </fills>
  <borders count="2">
    <border>
      <left/>
      <right/>
      <top/>
      <bottom/>
      <diagonal/>
    </border>
    <border>
      <left/>
      <right/>
      <top/>
      <bottom style="thin">
        <color indexed="64"/>
      </bottom>
      <diagonal/>
    </border>
  </borders>
  <cellStyleXfs count="1">
    <xf numFmtId="0" fontId="0" fillId="0" borderId="0"/>
  </cellStyleXfs>
  <cellXfs count="18">
    <xf numFmtId="0" fontId="0" fillId="0" borderId="0" xfId="0"/>
    <xf numFmtId="0" fontId="1" fillId="2" borderId="0" xfId="0" applyFont="1" applyFill="1"/>
    <xf numFmtId="14" fontId="0" fillId="0" borderId="0" xfId="0" applyNumberFormat="1"/>
    <xf numFmtId="164" fontId="0" fillId="0" borderId="0" xfId="0" applyNumberFormat="1"/>
    <xf numFmtId="0" fontId="1" fillId="2" borderId="0" xfId="0" applyFont="1" applyFill="1" applyAlignment="1">
      <alignment horizontal="right"/>
    </xf>
    <xf numFmtId="165" fontId="0" fillId="0" borderId="0" xfId="0" applyNumberFormat="1"/>
    <xf numFmtId="166" fontId="0" fillId="0" borderId="0" xfId="0" applyNumberFormat="1"/>
    <xf numFmtId="0" fontId="0" fillId="0" borderId="1" xfId="0" applyBorder="1"/>
    <xf numFmtId="14" fontId="0" fillId="0" borderId="1" xfId="0" applyNumberFormat="1" applyBorder="1"/>
    <xf numFmtId="164" fontId="0" fillId="0" borderId="1" xfId="0" applyNumberFormat="1" applyBorder="1"/>
    <xf numFmtId="165" fontId="0" fillId="0" borderId="1" xfId="0" applyNumberFormat="1" applyBorder="1"/>
    <xf numFmtId="0" fontId="2" fillId="0" borderId="1" xfId="0" applyFont="1" applyBorder="1"/>
    <xf numFmtId="14" fontId="2" fillId="0" borderId="1" xfId="0" applyNumberFormat="1" applyFont="1" applyBorder="1"/>
    <xf numFmtId="165" fontId="2" fillId="0" borderId="1" xfId="0" applyNumberFormat="1" applyFont="1" applyBorder="1"/>
    <xf numFmtId="166" fontId="0" fillId="0" borderId="1" xfId="0" applyNumberFormat="1" applyBorder="1"/>
    <xf numFmtId="0" fontId="0" fillId="2" borderId="0" xfId="0" applyFill="1"/>
    <xf numFmtId="0" fontId="1" fillId="2" borderId="0" xfId="0" applyFont="1" applyFill="1" applyAlignment="1">
      <alignment wrapText="1" shrinkToFit="1"/>
    </xf>
    <xf numFmtId="0" fontId="0" fillId="0" borderId="0" xfId="0" applyAlignment="1">
      <alignment wrapText="1" shrinkToFi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Zahlungsverzug</a:t>
            </a:r>
          </a:p>
        </c:rich>
      </c:tx>
      <c:overlay val="0"/>
      <c:spPr>
        <a:solidFill>
          <a:schemeClr val="tx2">
            <a:lumMod val="75000"/>
          </a:schemeClr>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1"/>
          <c:order val="1"/>
          <c:spPr>
            <a:ln w="28575" cap="rnd">
              <a:solidFill>
                <a:schemeClr val="tx2">
                  <a:lumMod val="75000"/>
                </a:schemeClr>
              </a:solidFill>
              <a:round/>
            </a:ln>
            <a:effectLst/>
          </c:spPr>
          <c:marker>
            <c:symbol val="none"/>
          </c:marker>
          <c:cat>
            <c:numRef>
              <c:f>Analyse!$A$8:$A$31</c:f>
              <c:numCache>
                <c:formatCode>General</c:formatCode>
                <c:ptCount val="2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numCache>
            </c:numRef>
          </c:cat>
          <c:val>
            <c:numRef>
              <c:f>Analyse!$J$8:$J$31</c:f>
              <c:numCache>
                <c:formatCode>0.0</c:formatCode>
                <c:ptCount val="24"/>
                <c:pt idx="0">
                  <c:v>0</c:v>
                </c:pt>
                <c:pt idx="1">
                  <c:v>1</c:v>
                </c:pt>
                <c:pt idx="2">
                  <c:v>1</c:v>
                </c:pt>
                <c:pt idx="3">
                  <c:v>1</c:v>
                </c:pt>
                <c:pt idx="4">
                  <c:v>2</c:v>
                </c:pt>
                <c:pt idx="5">
                  <c:v>2</c:v>
                </c:pt>
                <c:pt idx="6">
                  <c:v>2</c:v>
                </c:pt>
                <c:pt idx="7">
                  <c:v>2</c:v>
                </c:pt>
                <c:pt idx="8">
                  <c:v>2</c:v>
                </c:pt>
                <c:pt idx="9">
                  <c:v>3</c:v>
                </c:pt>
                <c:pt idx="10">
                  <c:v>3</c:v>
                </c:pt>
                <c:pt idx="11">
                  <c:v>3</c:v>
                </c:pt>
                <c:pt idx="12">
                  <c:v>3</c:v>
                </c:pt>
                <c:pt idx="13">
                  <c:v>4</c:v>
                </c:pt>
                <c:pt idx="14">
                  <c:v>4</c:v>
                </c:pt>
                <c:pt idx="15">
                  <c:v>4</c:v>
                </c:pt>
                <c:pt idx="16">
                  <c:v>5</c:v>
                </c:pt>
                <c:pt idx="17">
                  <c:v>6</c:v>
                </c:pt>
                <c:pt idx="18">
                  <c:v>7</c:v>
                </c:pt>
                <c:pt idx="19">
                  <c:v>9</c:v>
                </c:pt>
                <c:pt idx="20">
                  <c:v>11</c:v>
                </c:pt>
                <c:pt idx="21">
                  <c:v>18</c:v>
                </c:pt>
                <c:pt idx="22">
                  <c:v>23</c:v>
                </c:pt>
                <c:pt idx="23">
                  <c:v>31</c:v>
                </c:pt>
              </c:numCache>
            </c:numRef>
          </c:val>
          <c:smooth val="0"/>
          <c:extLst>
            <c:ext xmlns:c16="http://schemas.microsoft.com/office/drawing/2014/chart" uri="{C3380CC4-5D6E-409C-BE32-E72D297353CC}">
              <c16:uniqueId val="{00000001-533E-4C38-9E4B-597291740199}"/>
            </c:ext>
          </c:extLst>
        </c:ser>
        <c:dLbls>
          <c:showLegendKey val="0"/>
          <c:showVal val="0"/>
          <c:showCatName val="0"/>
          <c:showSerName val="0"/>
          <c:showPercent val="0"/>
          <c:showBubbleSize val="0"/>
        </c:dLbls>
        <c:smooth val="0"/>
        <c:axId val="470452344"/>
        <c:axId val="470447752"/>
        <c:extLst>
          <c:ext xmlns:c15="http://schemas.microsoft.com/office/drawing/2012/chart" uri="{02D57815-91ED-43cb-92C2-25804820EDAC}">
            <c15:filteredLineSeries>
              <c15:ser>
                <c:idx val="0"/>
                <c:order val="0"/>
                <c:spPr>
                  <a:ln w="28575" cap="rnd">
                    <a:solidFill>
                      <a:schemeClr val="accent1"/>
                    </a:solidFill>
                    <a:round/>
                  </a:ln>
                  <a:effectLst/>
                </c:spPr>
                <c:marker>
                  <c:symbol val="none"/>
                </c:marker>
                <c:cat>
                  <c:numRef>
                    <c:extLst>
                      <c:ext uri="{02D57815-91ED-43cb-92C2-25804820EDAC}">
                        <c15:formulaRef>
                          <c15:sqref>Analyse!$A$8:$A$31</c15:sqref>
                        </c15:formulaRef>
                      </c:ext>
                    </c:extLst>
                    <c:numCache>
                      <c:formatCode>General</c:formatCode>
                      <c:ptCount val="2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numCache>
                  </c:numRef>
                </c:cat>
                <c:val>
                  <c:numRef>
                    <c:extLst>
                      <c:ext uri="{02D57815-91ED-43cb-92C2-25804820EDAC}">
                        <c15:formulaRef>
                          <c15:sqref>Analyse!$A$8:$A$31</c15:sqref>
                        </c15:formulaRef>
                      </c:ext>
                    </c:extLst>
                    <c:numCache>
                      <c:formatCode>General</c:formatCode>
                      <c:ptCount val="2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numCache>
                  </c:numRef>
                </c:val>
                <c:smooth val="0"/>
                <c:extLst>
                  <c:ext xmlns:c16="http://schemas.microsoft.com/office/drawing/2014/chart" uri="{C3380CC4-5D6E-409C-BE32-E72D297353CC}">
                    <c16:uniqueId val="{00000000-533E-4C38-9E4B-597291740199}"/>
                  </c:ext>
                </c:extLst>
              </c15:ser>
            </c15:filteredLineSeries>
          </c:ext>
        </c:extLst>
      </c:lineChart>
      <c:catAx>
        <c:axId val="470452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70447752"/>
        <c:crosses val="autoZero"/>
        <c:auto val="1"/>
        <c:lblAlgn val="ctr"/>
        <c:lblOffset val="100"/>
        <c:noMultiLvlLbl val="0"/>
      </c:catAx>
      <c:valAx>
        <c:axId val="47044775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704523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742950</xdr:colOff>
      <xdr:row>6</xdr:row>
      <xdr:rowOff>9525</xdr:rowOff>
    </xdr:from>
    <xdr:to>
      <xdr:col>16</xdr:col>
      <xdr:colOff>742950</xdr:colOff>
      <xdr:row>20</xdr:row>
      <xdr:rowOff>85725</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3:K319"/>
  <sheetViews>
    <sheetView workbookViewId="0">
      <selection activeCell="D13" sqref="D13"/>
    </sheetView>
  </sheetViews>
  <sheetFormatPr baseColWidth="10" defaultRowHeight="15" x14ac:dyDescent="0.25"/>
  <cols>
    <col min="1" max="1" width="7.85546875" customWidth="1"/>
    <col min="2" max="2" width="9.85546875" customWidth="1"/>
    <col min="3" max="3" width="17.140625" customWidth="1"/>
    <col min="4" max="4" width="18.28515625" bestFit="1" customWidth="1"/>
    <col min="7" max="7" width="11.42578125" customWidth="1"/>
    <col min="9" max="9" width="9.7109375" customWidth="1"/>
    <col min="11" max="11" width="9.42578125" customWidth="1"/>
  </cols>
  <sheetData>
    <row r="3" spans="1:11" x14ac:dyDescent="0.25">
      <c r="A3" s="1" t="s">
        <v>0</v>
      </c>
      <c r="B3" s="15"/>
      <c r="C3" s="1"/>
      <c r="D3" s="1"/>
      <c r="E3" s="1"/>
      <c r="F3" s="1"/>
      <c r="G3" s="1"/>
      <c r="H3" s="1"/>
      <c r="I3" s="1"/>
      <c r="J3" s="4"/>
      <c r="K3" s="4" t="s">
        <v>1</v>
      </c>
    </row>
    <row r="7" spans="1:11" s="17" customFormat="1" ht="30" x14ac:dyDescent="0.25">
      <c r="A7" s="16" t="s">
        <v>10</v>
      </c>
      <c r="B7" s="16" t="s">
        <v>9</v>
      </c>
      <c r="C7" s="16" t="s">
        <v>2</v>
      </c>
      <c r="D7" s="16" t="s">
        <v>11</v>
      </c>
      <c r="E7" s="16" t="s">
        <v>3</v>
      </c>
      <c r="F7" s="16" t="s">
        <v>5</v>
      </c>
      <c r="G7" s="16" t="s">
        <v>4</v>
      </c>
      <c r="H7" s="16" t="s">
        <v>3</v>
      </c>
      <c r="I7" s="16" t="s">
        <v>7</v>
      </c>
      <c r="J7" s="16" t="s">
        <v>6</v>
      </c>
      <c r="K7" s="16" t="s">
        <v>8</v>
      </c>
    </row>
    <row r="8" spans="1:11" x14ac:dyDescent="0.25">
      <c r="A8">
        <v>1</v>
      </c>
      <c r="B8">
        <v>1</v>
      </c>
      <c r="C8" s="2">
        <v>43103</v>
      </c>
      <c r="D8" s="2" t="s">
        <v>12</v>
      </c>
      <c r="E8" s="3">
        <v>1000</v>
      </c>
      <c r="F8" s="2">
        <f>C8+30</f>
        <v>43133</v>
      </c>
      <c r="G8" s="2">
        <v>43133</v>
      </c>
      <c r="H8" s="3">
        <v>1000</v>
      </c>
      <c r="I8" s="5">
        <f>F8-F$8</f>
        <v>0</v>
      </c>
      <c r="J8">
        <f>G8-F8</f>
        <v>0</v>
      </c>
    </row>
    <row r="9" spans="1:11" x14ac:dyDescent="0.25">
      <c r="B9">
        <v>2</v>
      </c>
      <c r="C9" s="2">
        <v>43121</v>
      </c>
      <c r="D9" s="2" t="s">
        <v>13</v>
      </c>
      <c r="E9" s="3">
        <v>1000</v>
      </c>
      <c r="F9" s="2">
        <f t="shared" ref="F9:F307" si="0">C9+30</f>
        <v>43151</v>
      </c>
      <c r="G9" s="2">
        <v>43151</v>
      </c>
      <c r="H9" s="3">
        <v>1000</v>
      </c>
      <c r="I9" s="5">
        <f t="shared" ref="I9:I307" si="1">F9-F$8</f>
        <v>18</v>
      </c>
      <c r="J9">
        <f>G9-F9</f>
        <v>0</v>
      </c>
    </row>
    <row r="10" spans="1:11" x14ac:dyDescent="0.25">
      <c r="C10" s="2"/>
      <c r="D10" s="2"/>
      <c r="E10" s="3"/>
      <c r="F10" s="2"/>
      <c r="G10" s="2"/>
      <c r="H10" s="3"/>
      <c r="I10" s="5"/>
    </row>
    <row r="11" spans="1:11" x14ac:dyDescent="0.25">
      <c r="C11" s="2"/>
      <c r="D11" s="2"/>
      <c r="E11" s="3"/>
      <c r="F11" s="2"/>
      <c r="G11" s="2"/>
      <c r="H11" s="3"/>
      <c r="I11" s="5"/>
    </row>
    <row r="12" spans="1:11" x14ac:dyDescent="0.25">
      <c r="C12" s="2"/>
      <c r="D12" s="2"/>
      <c r="E12" s="3"/>
      <c r="F12" s="2"/>
      <c r="G12" s="2"/>
      <c r="H12" s="3"/>
      <c r="I12" s="5"/>
    </row>
    <row r="13" spans="1:11" x14ac:dyDescent="0.25">
      <c r="C13" s="2"/>
      <c r="D13" s="2"/>
      <c r="E13" s="3"/>
      <c r="F13" s="2"/>
      <c r="G13" s="2"/>
      <c r="H13" s="3"/>
      <c r="I13" s="5"/>
    </row>
    <row r="14" spans="1:11" x14ac:dyDescent="0.25">
      <c r="C14" s="2"/>
      <c r="D14" s="2"/>
      <c r="E14" s="3"/>
      <c r="F14" s="2"/>
      <c r="G14" s="2"/>
      <c r="H14" s="3"/>
      <c r="I14" s="5"/>
    </row>
    <row r="15" spans="1:11" x14ac:dyDescent="0.25">
      <c r="C15" s="2"/>
      <c r="D15" s="2"/>
      <c r="E15" s="3"/>
      <c r="F15" s="2"/>
      <c r="G15" s="2"/>
      <c r="H15" s="3"/>
      <c r="I15" s="5"/>
    </row>
    <row r="16" spans="1:11" x14ac:dyDescent="0.25">
      <c r="C16" s="2"/>
      <c r="D16" s="2"/>
      <c r="E16" s="3"/>
      <c r="F16" s="2"/>
      <c r="G16" s="2"/>
      <c r="H16" s="3"/>
      <c r="I16" s="5"/>
    </row>
    <row r="17" spans="1:11" x14ac:dyDescent="0.25">
      <c r="C17" s="2"/>
      <c r="D17" s="2"/>
      <c r="E17" s="3"/>
      <c r="F17" s="2"/>
      <c r="G17" s="2"/>
      <c r="H17" s="3"/>
      <c r="I17" s="5"/>
    </row>
    <row r="18" spans="1:11" x14ac:dyDescent="0.25">
      <c r="C18" s="2"/>
      <c r="D18" s="2"/>
      <c r="E18" s="3"/>
      <c r="F18" s="2"/>
      <c r="G18" s="2"/>
      <c r="H18" s="3"/>
      <c r="I18" s="5"/>
    </row>
    <row r="19" spans="1:11" x14ac:dyDescent="0.25">
      <c r="C19" s="2"/>
      <c r="D19" s="2"/>
      <c r="E19" s="3"/>
      <c r="F19" s="2"/>
      <c r="G19" s="2"/>
      <c r="H19" s="3"/>
      <c r="I19" s="5"/>
    </row>
    <row r="20" spans="1:11" x14ac:dyDescent="0.25">
      <c r="A20" s="7">
        <v>1</v>
      </c>
      <c r="B20" s="7">
        <f>LARGE(B8:B19,1)</f>
        <v>2</v>
      </c>
      <c r="C20" s="8"/>
      <c r="D20" s="8"/>
      <c r="E20" s="9">
        <f>SUM(E8:E19)</f>
        <v>2000</v>
      </c>
      <c r="F20" s="8"/>
      <c r="G20" s="8"/>
      <c r="H20" s="9">
        <f>SUM(H8:H19)</f>
        <v>2000</v>
      </c>
      <c r="I20" s="10"/>
      <c r="J20" s="7"/>
      <c r="K20" s="14">
        <f>SUM(J8:J20)/B20</f>
        <v>0</v>
      </c>
    </row>
    <row r="21" spans="1:11" x14ac:dyDescent="0.25">
      <c r="A21">
        <v>2</v>
      </c>
      <c r="B21">
        <v>1</v>
      </c>
      <c r="C21" s="2">
        <v>43134</v>
      </c>
      <c r="D21" s="2" t="s">
        <v>14</v>
      </c>
      <c r="E21" s="3">
        <v>1000</v>
      </c>
      <c r="F21" s="2">
        <f t="shared" si="0"/>
        <v>43164</v>
      </c>
      <c r="G21" s="2">
        <v>43165</v>
      </c>
      <c r="H21" s="3">
        <v>1000</v>
      </c>
      <c r="I21" s="5">
        <f t="shared" si="1"/>
        <v>31</v>
      </c>
      <c r="J21">
        <f t="shared" ref="J21:J307" si="2">G21-F21</f>
        <v>1</v>
      </c>
    </row>
    <row r="22" spans="1:11" x14ac:dyDescent="0.25">
      <c r="C22" s="2"/>
      <c r="D22" s="2"/>
      <c r="E22" s="3"/>
      <c r="F22" s="2"/>
      <c r="G22" s="2"/>
      <c r="H22" s="3"/>
      <c r="I22" s="5"/>
    </row>
    <row r="23" spans="1:11" x14ac:dyDescent="0.25">
      <c r="C23" s="2"/>
      <c r="D23" s="2"/>
      <c r="E23" s="3"/>
      <c r="F23" s="2"/>
      <c r="G23" s="2"/>
      <c r="H23" s="3"/>
      <c r="I23" s="5"/>
    </row>
    <row r="24" spans="1:11" x14ac:dyDescent="0.25">
      <c r="C24" s="2"/>
      <c r="D24" s="2"/>
      <c r="E24" s="3"/>
      <c r="F24" s="2"/>
      <c r="G24" s="2"/>
      <c r="H24" s="3"/>
      <c r="I24" s="5"/>
    </row>
    <row r="25" spans="1:11" x14ac:dyDescent="0.25">
      <c r="C25" s="2"/>
      <c r="D25" s="2"/>
      <c r="E25" s="3"/>
      <c r="F25" s="2"/>
      <c r="G25" s="2"/>
      <c r="H25" s="3"/>
      <c r="I25" s="5"/>
    </row>
    <row r="26" spans="1:11" x14ac:dyDescent="0.25">
      <c r="C26" s="2"/>
      <c r="D26" s="2"/>
      <c r="E26" s="3"/>
      <c r="F26" s="2"/>
      <c r="G26" s="2"/>
      <c r="H26" s="3"/>
      <c r="I26" s="5"/>
    </row>
    <row r="27" spans="1:11" x14ac:dyDescent="0.25">
      <c r="C27" s="2"/>
      <c r="D27" s="2"/>
      <c r="E27" s="3"/>
      <c r="F27" s="2"/>
      <c r="G27" s="2"/>
      <c r="H27" s="3"/>
      <c r="I27" s="5"/>
    </row>
    <row r="28" spans="1:11" x14ac:dyDescent="0.25">
      <c r="C28" s="2"/>
      <c r="D28" s="2"/>
      <c r="E28" s="3"/>
      <c r="F28" s="2"/>
      <c r="G28" s="2"/>
      <c r="H28" s="3"/>
      <c r="I28" s="5"/>
    </row>
    <row r="29" spans="1:11" x14ac:dyDescent="0.25">
      <c r="C29" s="2"/>
      <c r="D29" s="2"/>
      <c r="E29" s="3"/>
      <c r="F29" s="2"/>
      <c r="G29" s="2"/>
      <c r="H29" s="3"/>
      <c r="I29" s="5"/>
    </row>
    <row r="30" spans="1:11" x14ac:dyDescent="0.25">
      <c r="C30" s="2"/>
      <c r="D30" s="2"/>
      <c r="E30" s="3"/>
      <c r="F30" s="2"/>
      <c r="G30" s="2"/>
      <c r="H30" s="3"/>
      <c r="I30" s="5"/>
    </row>
    <row r="31" spans="1:11" x14ac:dyDescent="0.25">
      <c r="C31" s="2"/>
      <c r="D31" s="2"/>
      <c r="E31" s="3"/>
      <c r="F31" s="2"/>
      <c r="G31" s="2"/>
      <c r="H31" s="3"/>
      <c r="I31" s="5"/>
    </row>
    <row r="32" spans="1:11" x14ac:dyDescent="0.25">
      <c r="C32" s="2"/>
      <c r="D32" s="2"/>
      <c r="E32" s="3"/>
      <c r="F32" s="2"/>
      <c r="G32" s="2"/>
      <c r="H32" s="3"/>
      <c r="I32" s="5"/>
    </row>
    <row r="33" spans="1:11" x14ac:dyDescent="0.25">
      <c r="A33" s="7">
        <v>2</v>
      </c>
      <c r="B33" s="7">
        <f>LARGE(B21:B32,1)</f>
        <v>1</v>
      </c>
      <c r="C33" s="8"/>
      <c r="D33" s="8"/>
      <c r="E33" s="9">
        <f>SUM(E21:E32)</f>
        <v>1000</v>
      </c>
      <c r="F33" s="8"/>
      <c r="G33" s="8"/>
      <c r="H33" s="9">
        <f>SUM(H21:H32)</f>
        <v>1000</v>
      </c>
      <c r="I33" s="10"/>
      <c r="J33" s="7"/>
      <c r="K33" s="14">
        <f>SUM(J21:J33)/B33</f>
        <v>1</v>
      </c>
    </row>
    <row r="34" spans="1:11" x14ac:dyDescent="0.25">
      <c r="A34">
        <v>3</v>
      </c>
      <c r="B34">
        <v>1</v>
      </c>
      <c r="C34" s="2">
        <v>43168</v>
      </c>
      <c r="D34" s="2" t="s">
        <v>15</v>
      </c>
      <c r="E34" s="3">
        <v>1000</v>
      </c>
      <c r="F34" s="2">
        <f t="shared" si="0"/>
        <v>43198</v>
      </c>
      <c r="G34" s="2">
        <v>43199</v>
      </c>
      <c r="H34" s="3">
        <v>1000</v>
      </c>
      <c r="I34" s="5">
        <f t="shared" si="1"/>
        <v>65</v>
      </c>
      <c r="J34">
        <f t="shared" si="2"/>
        <v>1</v>
      </c>
    </row>
    <row r="35" spans="1:11" x14ac:dyDescent="0.25">
      <c r="C35" s="2"/>
      <c r="D35" s="2"/>
      <c r="E35" s="3"/>
      <c r="F35" s="2"/>
      <c r="G35" s="2"/>
      <c r="H35" s="3"/>
      <c r="I35" s="5"/>
    </row>
    <row r="36" spans="1:11" x14ac:dyDescent="0.25">
      <c r="C36" s="2"/>
      <c r="D36" s="2"/>
      <c r="E36" s="3"/>
      <c r="F36" s="2"/>
      <c r="G36" s="2"/>
      <c r="H36" s="3"/>
      <c r="I36" s="5"/>
    </row>
    <row r="37" spans="1:11" x14ac:dyDescent="0.25">
      <c r="C37" s="2"/>
      <c r="D37" s="2"/>
      <c r="E37" s="3"/>
      <c r="F37" s="2"/>
      <c r="G37" s="2"/>
      <c r="H37" s="3"/>
      <c r="I37" s="5"/>
    </row>
    <row r="38" spans="1:11" x14ac:dyDescent="0.25">
      <c r="C38" s="2"/>
      <c r="D38" s="2"/>
      <c r="E38" s="3"/>
      <c r="F38" s="2"/>
      <c r="G38" s="2"/>
      <c r="H38" s="3"/>
      <c r="I38" s="5"/>
    </row>
    <row r="39" spans="1:11" x14ac:dyDescent="0.25">
      <c r="C39" s="2"/>
      <c r="D39" s="2"/>
      <c r="E39" s="3"/>
      <c r="F39" s="2"/>
      <c r="G39" s="2"/>
      <c r="H39" s="3"/>
      <c r="I39" s="5"/>
    </row>
    <row r="40" spans="1:11" x14ac:dyDescent="0.25">
      <c r="C40" s="2"/>
      <c r="D40" s="2"/>
      <c r="E40" s="3"/>
      <c r="F40" s="2"/>
      <c r="G40" s="2"/>
      <c r="H40" s="3"/>
      <c r="I40" s="5"/>
    </row>
    <row r="41" spans="1:11" x14ac:dyDescent="0.25">
      <c r="C41" s="2"/>
      <c r="D41" s="2"/>
      <c r="E41" s="3"/>
      <c r="F41" s="2"/>
      <c r="G41" s="2"/>
      <c r="H41" s="3"/>
      <c r="I41" s="5"/>
    </row>
    <row r="42" spans="1:11" x14ac:dyDescent="0.25">
      <c r="C42" s="2"/>
      <c r="D42" s="2"/>
      <c r="E42" s="3"/>
      <c r="F42" s="2"/>
      <c r="G42" s="2"/>
      <c r="H42" s="3"/>
      <c r="I42" s="5"/>
    </row>
    <row r="43" spans="1:11" x14ac:dyDescent="0.25">
      <c r="C43" s="2"/>
      <c r="D43" s="2"/>
      <c r="E43" s="3"/>
      <c r="F43" s="2"/>
      <c r="G43" s="2"/>
      <c r="H43" s="3"/>
      <c r="I43" s="5"/>
    </row>
    <row r="44" spans="1:11" x14ac:dyDescent="0.25">
      <c r="C44" s="2"/>
      <c r="D44" s="2"/>
      <c r="E44" s="3"/>
      <c r="F44" s="2"/>
      <c r="G44" s="2"/>
      <c r="H44" s="3"/>
      <c r="I44" s="5"/>
    </row>
    <row r="45" spans="1:11" x14ac:dyDescent="0.25">
      <c r="C45" s="2"/>
      <c r="D45" s="2"/>
      <c r="E45" s="3"/>
      <c r="F45" s="2"/>
      <c r="G45" s="2"/>
      <c r="H45" s="3"/>
      <c r="I45" s="5"/>
    </row>
    <row r="46" spans="1:11" x14ac:dyDescent="0.25">
      <c r="A46" s="7">
        <v>3</v>
      </c>
      <c r="B46" s="7">
        <f>LARGE(B34:B45,1)</f>
        <v>1</v>
      </c>
      <c r="C46" s="8"/>
      <c r="D46" s="8"/>
      <c r="E46" s="9">
        <f>SUM(E34:E45)</f>
        <v>1000</v>
      </c>
      <c r="F46" s="8"/>
      <c r="G46" s="8"/>
      <c r="H46" s="9">
        <f>SUM(H34:H45)</f>
        <v>1000</v>
      </c>
      <c r="I46" s="10"/>
      <c r="J46" s="7"/>
      <c r="K46" s="14">
        <f>SUM(J34:J46)/B46</f>
        <v>1</v>
      </c>
    </row>
    <row r="47" spans="1:11" x14ac:dyDescent="0.25">
      <c r="A47">
        <v>4</v>
      </c>
      <c r="B47">
        <v>1</v>
      </c>
      <c r="C47" s="2">
        <v>43197</v>
      </c>
      <c r="D47" s="2" t="s">
        <v>16</v>
      </c>
      <c r="E47" s="3">
        <v>1000</v>
      </c>
      <c r="F47" s="2">
        <f t="shared" si="0"/>
        <v>43227</v>
      </c>
      <c r="G47" s="2">
        <v>43228</v>
      </c>
      <c r="H47" s="3">
        <v>1000</v>
      </c>
      <c r="I47" s="5">
        <f t="shared" si="1"/>
        <v>94</v>
      </c>
      <c r="J47">
        <f t="shared" si="2"/>
        <v>1</v>
      </c>
    </row>
    <row r="48" spans="1:11" x14ac:dyDescent="0.25">
      <c r="B48">
        <v>2</v>
      </c>
      <c r="C48" s="2">
        <v>43210</v>
      </c>
      <c r="D48" s="2" t="s">
        <v>17</v>
      </c>
      <c r="E48" s="3">
        <v>1000</v>
      </c>
      <c r="F48" s="2">
        <f t="shared" si="0"/>
        <v>43240</v>
      </c>
      <c r="G48" s="2">
        <v>43241</v>
      </c>
      <c r="H48" s="3">
        <v>1000</v>
      </c>
      <c r="I48" s="5">
        <f t="shared" si="1"/>
        <v>107</v>
      </c>
      <c r="J48">
        <f t="shared" si="2"/>
        <v>1</v>
      </c>
    </row>
    <row r="49" spans="1:11" x14ac:dyDescent="0.25">
      <c r="C49" s="2"/>
      <c r="D49" s="2"/>
      <c r="E49" s="3"/>
      <c r="F49" s="2"/>
      <c r="G49" s="2"/>
      <c r="H49" s="3"/>
      <c r="I49" s="5"/>
    </row>
    <row r="50" spans="1:11" x14ac:dyDescent="0.25">
      <c r="C50" s="2"/>
      <c r="D50" s="2"/>
      <c r="E50" s="3"/>
      <c r="F50" s="2"/>
      <c r="G50" s="2"/>
      <c r="H50" s="3"/>
      <c r="I50" s="5"/>
    </row>
    <row r="51" spans="1:11" x14ac:dyDescent="0.25">
      <c r="C51" s="2"/>
      <c r="D51" s="2"/>
      <c r="E51" s="3"/>
      <c r="F51" s="2"/>
      <c r="G51" s="2"/>
      <c r="H51" s="3"/>
      <c r="I51" s="5"/>
    </row>
    <row r="52" spans="1:11" x14ac:dyDescent="0.25">
      <c r="C52" s="2"/>
      <c r="D52" s="2"/>
      <c r="E52" s="3"/>
      <c r="F52" s="2"/>
      <c r="G52" s="2"/>
      <c r="H52" s="3"/>
      <c r="I52" s="5"/>
    </row>
    <row r="53" spans="1:11" x14ac:dyDescent="0.25">
      <c r="C53" s="2"/>
      <c r="D53" s="2"/>
      <c r="E53" s="3"/>
      <c r="F53" s="2"/>
      <c r="G53" s="2"/>
      <c r="H53" s="3"/>
      <c r="I53" s="5"/>
    </row>
    <row r="54" spans="1:11" x14ac:dyDescent="0.25">
      <c r="C54" s="2"/>
      <c r="D54" s="2"/>
      <c r="E54" s="3"/>
      <c r="F54" s="2"/>
      <c r="G54" s="2"/>
      <c r="H54" s="3"/>
      <c r="I54" s="5"/>
    </row>
    <row r="55" spans="1:11" x14ac:dyDescent="0.25">
      <c r="C55" s="2"/>
      <c r="D55" s="2"/>
      <c r="E55" s="3"/>
      <c r="F55" s="2"/>
      <c r="G55" s="2"/>
      <c r="H55" s="3"/>
      <c r="I55" s="5"/>
    </row>
    <row r="56" spans="1:11" x14ac:dyDescent="0.25">
      <c r="C56" s="2"/>
      <c r="D56" s="2"/>
      <c r="E56" s="3"/>
      <c r="F56" s="2"/>
      <c r="G56" s="2"/>
      <c r="H56" s="3"/>
      <c r="I56" s="5"/>
    </row>
    <row r="57" spans="1:11" x14ac:dyDescent="0.25">
      <c r="C57" s="2"/>
      <c r="D57" s="2"/>
      <c r="E57" s="3"/>
      <c r="F57" s="2"/>
      <c r="G57" s="2"/>
      <c r="H57" s="3"/>
      <c r="I57" s="5"/>
    </row>
    <row r="58" spans="1:11" x14ac:dyDescent="0.25">
      <c r="C58" s="2"/>
      <c r="D58" s="2"/>
      <c r="E58" s="3"/>
      <c r="F58" s="2"/>
      <c r="G58" s="2"/>
      <c r="H58" s="3"/>
      <c r="I58" s="5"/>
    </row>
    <row r="59" spans="1:11" x14ac:dyDescent="0.25">
      <c r="A59" s="7">
        <v>4</v>
      </c>
      <c r="B59" s="7">
        <f>LARGE(B47:B58,1)</f>
        <v>2</v>
      </c>
      <c r="C59" s="8"/>
      <c r="D59" s="8"/>
      <c r="E59" s="9">
        <f>SUM(E47:E58)</f>
        <v>2000</v>
      </c>
      <c r="F59" s="8"/>
      <c r="G59" s="8"/>
      <c r="H59" s="9">
        <f>SUM(H47:H58)</f>
        <v>2000</v>
      </c>
      <c r="I59" s="10"/>
      <c r="J59" s="7"/>
      <c r="K59" s="14">
        <f>SUM(J47:J59)/B59</f>
        <v>1</v>
      </c>
    </row>
    <row r="60" spans="1:11" x14ac:dyDescent="0.25">
      <c r="A60">
        <v>5</v>
      </c>
      <c r="B60">
        <v>1</v>
      </c>
      <c r="C60" s="2">
        <v>43236</v>
      </c>
      <c r="D60" s="2" t="s">
        <v>18</v>
      </c>
      <c r="E60" s="3">
        <v>1000</v>
      </c>
      <c r="F60" s="2">
        <f t="shared" si="0"/>
        <v>43266</v>
      </c>
      <c r="G60" s="2">
        <v>43268</v>
      </c>
      <c r="H60" s="3">
        <v>1000</v>
      </c>
      <c r="I60" s="5">
        <f t="shared" si="1"/>
        <v>133</v>
      </c>
      <c r="J60">
        <f t="shared" si="2"/>
        <v>2</v>
      </c>
    </row>
    <row r="61" spans="1:11" x14ac:dyDescent="0.25">
      <c r="C61" s="2"/>
      <c r="D61" s="2"/>
      <c r="E61" s="3"/>
      <c r="F61" s="2"/>
      <c r="G61" s="2"/>
      <c r="H61" s="3"/>
      <c r="I61" s="5"/>
    </row>
    <row r="62" spans="1:11" x14ac:dyDescent="0.25">
      <c r="C62" s="2"/>
      <c r="D62" s="2"/>
      <c r="E62" s="3"/>
      <c r="F62" s="2"/>
      <c r="G62" s="2"/>
      <c r="H62" s="3"/>
      <c r="I62" s="5"/>
    </row>
    <row r="63" spans="1:11" x14ac:dyDescent="0.25">
      <c r="C63" s="2"/>
      <c r="D63" s="2"/>
      <c r="E63" s="3"/>
      <c r="F63" s="2"/>
      <c r="G63" s="2"/>
      <c r="H63" s="3"/>
      <c r="I63" s="5"/>
    </row>
    <row r="64" spans="1:11" x14ac:dyDescent="0.25">
      <c r="C64" s="2"/>
      <c r="D64" s="2"/>
      <c r="E64" s="3"/>
      <c r="F64" s="2"/>
      <c r="G64" s="2"/>
      <c r="H64" s="3"/>
      <c r="I64" s="5"/>
    </row>
    <row r="65" spans="1:11" x14ac:dyDescent="0.25">
      <c r="C65" s="2"/>
      <c r="D65" s="2"/>
      <c r="E65" s="3"/>
      <c r="F65" s="2"/>
      <c r="G65" s="2"/>
      <c r="H65" s="3"/>
      <c r="I65" s="5"/>
    </row>
    <row r="66" spans="1:11" x14ac:dyDescent="0.25">
      <c r="C66" s="2"/>
      <c r="D66" s="2"/>
      <c r="E66" s="3"/>
      <c r="F66" s="2"/>
      <c r="G66" s="2"/>
      <c r="H66" s="3"/>
      <c r="I66" s="5"/>
    </row>
    <row r="67" spans="1:11" x14ac:dyDescent="0.25">
      <c r="C67" s="2"/>
      <c r="D67" s="2"/>
      <c r="E67" s="3"/>
      <c r="F67" s="2"/>
      <c r="G67" s="2"/>
      <c r="H67" s="3"/>
      <c r="I67" s="5"/>
    </row>
    <row r="68" spans="1:11" x14ac:dyDescent="0.25">
      <c r="C68" s="2"/>
      <c r="D68" s="2"/>
      <c r="E68" s="3"/>
      <c r="F68" s="2"/>
      <c r="G68" s="2"/>
      <c r="H68" s="3"/>
      <c r="I68" s="5"/>
    </row>
    <row r="69" spans="1:11" x14ac:dyDescent="0.25">
      <c r="C69" s="2"/>
      <c r="D69" s="2"/>
      <c r="E69" s="3"/>
      <c r="F69" s="2"/>
      <c r="G69" s="2"/>
      <c r="H69" s="3"/>
      <c r="I69" s="5"/>
    </row>
    <row r="70" spans="1:11" x14ac:dyDescent="0.25">
      <c r="C70" s="2"/>
      <c r="D70" s="2"/>
      <c r="E70" s="3"/>
      <c r="F70" s="2"/>
      <c r="G70" s="2"/>
      <c r="H70" s="3"/>
      <c r="I70" s="5"/>
    </row>
    <row r="71" spans="1:11" x14ac:dyDescent="0.25">
      <c r="C71" s="2"/>
      <c r="D71" s="2"/>
      <c r="E71" s="3"/>
      <c r="F71" s="2"/>
      <c r="G71" s="2"/>
      <c r="H71" s="3"/>
      <c r="I71" s="5"/>
    </row>
    <row r="72" spans="1:11" x14ac:dyDescent="0.25">
      <c r="A72" s="11">
        <v>5</v>
      </c>
      <c r="B72" s="11">
        <f>LARGE(B60:B71,1)</f>
        <v>1</v>
      </c>
      <c r="C72" s="12"/>
      <c r="D72" s="12"/>
      <c r="E72" s="9">
        <f>SUM(E60:E71)</f>
        <v>1000</v>
      </c>
      <c r="F72" s="8"/>
      <c r="G72" s="8"/>
      <c r="H72" s="9">
        <f>SUM(H60:H71)</f>
        <v>1000</v>
      </c>
      <c r="I72" s="13"/>
      <c r="J72" s="11"/>
      <c r="K72" s="14">
        <f>SUM(J60:J72)/B72</f>
        <v>2</v>
      </c>
    </row>
    <row r="73" spans="1:11" x14ac:dyDescent="0.25">
      <c r="A73">
        <v>6</v>
      </c>
      <c r="B73">
        <v>1</v>
      </c>
      <c r="C73" s="2">
        <v>43271</v>
      </c>
      <c r="D73" s="2" t="s">
        <v>19</v>
      </c>
      <c r="E73" s="3">
        <v>1000</v>
      </c>
      <c r="F73" s="2">
        <f t="shared" si="0"/>
        <v>43301</v>
      </c>
      <c r="G73" s="2">
        <v>43303</v>
      </c>
      <c r="H73" s="3">
        <v>1000</v>
      </c>
      <c r="I73" s="5">
        <f t="shared" si="1"/>
        <v>168</v>
      </c>
      <c r="J73">
        <f t="shared" si="2"/>
        <v>2</v>
      </c>
    </row>
    <row r="74" spans="1:11" x14ac:dyDescent="0.25">
      <c r="C74" s="2"/>
      <c r="D74" s="2"/>
      <c r="E74" s="3"/>
      <c r="F74" s="2"/>
      <c r="G74" s="2"/>
      <c r="H74" s="3"/>
      <c r="I74" s="5"/>
    </row>
    <row r="75" spans="1:11" x14ac:dyDescent="0.25">
      <c r="C75" s="2"/>
      <c r="D75" s="2"/>
      <c r="E75" s="3"/>
      <c r="F75" s="2"/>
      <c r="G75" s="2"/>
      <c r="H75" s="3"/>
      <c r="I75" s="5"/>
    </row>
    <row r="76" spans="1:11" x14ac:dyDescent="0.25">
      <c r="C76" s="2"/>
      <c r="D76" s="2"/>
      <c r="E76" s="3"/>
      <c r="F76" s="2"/>
      <c r="G76" s="2"/>
      <c r="H76" s="3"/>
      <c r="I76" s="5"/>
    </row>
    <row r="77" spans="1:11" x14ac:dyDescent="0.25">
      <c r="C77" s="2"/>
      <c r="D77" s="2"/>
      <c r="E77" s="3"/>
      <c r="F77" s="2"/>
      <c r="G77" s="2"/>
      <c r="H77" s="3"/>
      <c r="I77" s="5"/>
    </row>
    <row r="78" spans="1:11" x14ac:dyDescent="0.25">
      <c r="C78" s="2"/>
      <c r="D78" s="2"/>
      <c r="E78" s="3"/>
      <c r="F78" s="2"/>
      <c r="G78" s="2"/>
      <c r="H78" s="3"/>
      <c r="I78" s="5"/>
    </row>
    <row r="79" spans="1:11" x14ac:dyDescent="0.25">
      <c r="C79" s="2"/>
      <c r="D79" s="2"/>
      <c r="E79" s="3"/>
      <c r="F79" s="2"/>
      <c r="G79" s="2"/>
      <c r="H79" s="3"/>
      <c r="I79" s="5"/>
    </row>
    <row r="80" spans="1:11" x14ac:dyDescent="0.25">
      <c r="C80" s="2"/>
      <c r="D80" s="2"/>
      <c r="E80" s="3"/>
      <c r="F80" s="2"/>
      <c r="G80" s="2"/>
      <c r="H80" s="3"/>
      <c r="I80" s="5"/>
    </row>
    <row r="81" spans="1:11" x14ac:dyDescent="0.25">
      <c r="C81" s="2"/>
      <c r="D81" s="2"/>
      <c r="E81" s="3"/>
      <c r="F81" s="2"/>
      <c r="G81" s="2"/>
      <c r="H81" s="3"/>
      <c r="I81" s="5"/>
    </row>
    <row r="82" spans="1:11" x14ac:dyDescent="0.25">
      <c r="C82" s="2"/>
      <c r="D82" s="2"/>
      <c r="E82" s="3"/>
      <c r="F82" s="2"/>
      <c r="G82" s="2"/>
      <c r="H82" s="3"/>
      <c r="I82" s="5"/>
    </row>
    <row r="83" spans="1:11" x14ac:dyDescent="0.25">
      <c r="C83" s="2"/>
      <c r="D83" s="2"/>
      <c r="E83" s="3"/>
      <c r="F83" s="2"/>
      <c r="G83" s="2"/>
      <c r="H83" s="3"/>
      <c r="I83" s="5"/>
    </row>
    <row r="84" spans="1:11" x14ac:dyDescent="0.25">
      <c r="C84" s="2"/>
      <c r="D84" s="2"/>
      <c r="E84" s="3"/>
      <c r="F84" s="2"/>
      <c r="G84" s="2"/>
      <c r="H84" s="3"/>
      <c r="I84" s="5"/>
    </row>
    <row r="85" spans="1:11" x14ac:dyDescent="0.25">
      <c r="A85" s="7">
        <v>6</v>
      </c>
      <c r="B85" s="7">
        <f>LARGE(B73:B84,1)</f>
        <v>1</v>
      </c>
      <c r="C85" s="8"/>
      <c r="D85" s="8"/>
      <c r="E85" s="9">
        <f>SUM(E73:E84)</f>
        <v>1000</v>
      </c>
      <c r="F85" s="8"/>
      <c r="G85" s="8"/>
      <c r="H85" s="9">
        <f>SUM(H73:H84)</f>
        <v>1000</v>
      </c>
      <c r="I85" s="10"/>
      <c r="J85" s="7"/>
      <c r="K85" s="14">
        <f>SUM(J73:J85)/B85</f>
        <v>2</v>
      </c>
    </row>
    <row r="86" spans="1:11" x14ac:dyDescent="0.25">
      <c r="A86">
        <v>7</v>
      </c>
      <c r="B86">
        <v>1</v>
      </c>
      <c r="C86" s="2">
        <v>43311</v>
      </c>
      <c r="D86" s="2" t="s">
        <v>20</v>
      </c>
      <c r="E86" s="3">
        <v>1000</v>
      </c>
      <c r="F86" s="2">
        <f t="shared" si="0"/>
        <v>43341</v>
      </c>
      <c r="G86" s="2">
        <v>43343</v>
      </c>
      <c r="H86" s="3">
        <v>1000</v>
      </c>
      <c r="I86" s="5">
        <f t="shared" si="1"/>
        <v>208</v>
      </c>
      <c r="J86">
        <f t="shared" si="2"/>
        <v>2</v>
      </c>
    </row>
    <row r="87" spans="1:11" x14ac:dyDescent="0.25">
      <c r="C87" s="2"/>
      <c r="D87" s="2"/>
      <c r="E87" s="3"/>
      <c r="F87" s="2"/>
      <c r="G87" s="2"/>
      <c r="H87" s="3"/>
      <c r="I87" s="5"/>
    </row>
    <row r="88" spans="1:11" x14ac:dyDescent="0.25">
      <c r="C88" s="2"/>
      <c r="D88" s="2"/>
      <c r="E88" s="3"/>
      <c r="F88" s="2"/>
      <c r="G88" s="2"/>
      <c r="H88" s="3"/>
      <c r="I88" s="5"/>
    </row>
    <row r="89" spans="1:11" x14ac:dyDescent="0.25">
      <c r="C89" s="2"/>
      <c r="D89" s="2"/>
      <c r="E89" s="3"/>
      <c r="F89" s="2"/>
      <c r="G89" s="2"/>
      <c r="H89" s="3"/>
      <c r="I89" s="5"/>
    </row>
    <row r="90" spans="1:11" x14ac:dyDescent="0.25">
      <c r="C90" s="2"/>
      <c r="D90" s="2"/>
      <c r="E90" s="3"/>
      <c r="F90" s="2"/>
      <c r="G90" s="2"/>
      <c r="H90" s="3"/>
      <c r="I90" s="5"/>
    </row>
    <row r="91" spans="1:11" x14ac:dyDescent="0.25">
      <c r="C91" s="2"/>
      <c r="D91" s="2"/>
      <c r="E91" s="3"/>
      <c r="F91" s="2"/>
      <c r="G91" s="2"/>
      <c r="H91" s="3"/>
      <c r="I91" s="5"/>
    </row>
    <row r="92" spans="1:11" x14ac:dyDescent="0.25">
      <c r="C92" s="2"/>
      <c r="D92" s="2"/>
      <c r="E92" s="3"/>
      <c r="F92" s="2"/>
      <c r="G92" s="2"/>
      <c r="H92" s="3"/>
      <c r="I92" s="5"/>
    </row>
    <row r="93" spans="1:11" x14ac:dyDescent="0.25">
      <c r="C93" s="2"/>
      <c r="D93" s="2"/>
      <c r="E93" s="3"/>
      <c r="F93" s="2"/>
      <c r="G93" s="2"/>
      <c r="H93" s="3"/>
      <c r="I93" s="5"/>
    </row>
    <row r="94" spans="1:11" x14ac:dyDescent="0.25">
      <c r="C94" s="2"/>
      <c r="D94" s="2"/>
      <c r="E94" s="3"/>
      <c r="F94" s="2"/>
      <c r="G94" s="2"/>
      <c r="H94" s="3"/>
      <c r="I94" s="5"/>
    </row>
    <row r="95" spans="1:11" x14ac:dyDescent="0.25">
      <c r="C95" s="2"/>
      <c r="D95" s="2"/>
      <c r="E95" s="3"/>
      <c r="F95" s="2"/>
      <c r="G95" s="2"/>
      <c r="H95" s="3"/>
      <c r="I95" s="5"/>
    </row>
    <row r="96" spans="1:11" x14ac:dyDescent="0.25">
      <c r="C96" s="2"/>
      <c r="D96" s="2"/>
      <c r="E96" s="3"/>
      <c r="F96" s="2"/>
      <c r="G96" s="2"/>
      <c r="H96" s="3"/>
      <c r="I96" s="5"/>
    </row>
    <row r="97" spans="1:11" x14ac:dyDescent="0.25">
      <c r="C97" s="2"/>
      <c r="D97" s="2"/>
      <c r="E97" s="3"/>
      <c r="F97" s="2"/>
      <c r="G97" s="2"/>
      <c r="H97" s="3"/>
      <c r="I97" s="5"/>
    </row>
    <row r="98" spans="1:11" x14ac:dyDescent="0.25">
      <c r="A98" s="7">
        <v>7</v>
      </c>
      <c r="B98" s="7">
        <f>LARGE(B86:B97,1)</f>
        <v>1</v>
      </c>
      <c r="C98" s="8"/>
      <c r="D98" s="8"/>
      <c r="E98" s="9">
        <f>SUM(E86:E97)</f>
        <v>1000</v>
      </c>
      <c r="F98" s="8"/>
      <c r="G98" s="8"/>
      <c r="H98" s="9">
        <f>SUM(H86:H97)</f>
        <v>1000</v>
      </c>
      <c r="I98" s="10"/>
      <c r="J98" s="7"/>
      <c r="K98" s="14">
        <f>SUM(J86:J98)/B98</f>
        <v>2</v>
      </c>
    </row>
    <row r="99" spans="1:11" x14ac:dyDescent="0.25">
      <c r="A99">
        <v>8</v>
      </c>
      <c r="B99">
        <v>1</v>
      </c>
      <c r="C99" s="2">
        <v>43324</v>
      </c>
      <c r="D99" s="2" t="s">
        <v>21</v>
      </c>
      <c r="E99" s="3">
        <v>1000</v>
      </c>
      <c r="F99" s="2">
        <f t="shared" si="0"/>
        <v>43354</v>
      </c>
      <c r="G99" s="2">
        <v>43356</v>
      </c>
      <c r="H99" s="3">
        <v>1000</v>
      </c>
      <c r="I99" s="5">
        <f t="shared" si="1"/>
        <v>221</v>
      </c>
      <c r="J99">
        <f t="shared" si="2"/>
        <v>2</v>
      </c>
    </row>
    <row r="100" spans="1:11" x14ac:dyDescent="0.25">
      <c r="C100" s="2"/>
      <c r="D100" s="2"/>
      <c r="E100" s="3"/>
      <c r="F100" s="2"/>
      <c r="G100" s="2"/>
      <c r="H100" s="3"/>
      <c r="I100" s="5"/>
    </row>
    <row r="101" spans="1:11" x14ac:dyDescent="0.25">
      <c r="C101" s="2"/>
      <c r="D101" s="2"/>
      <c r="E101" s="3"/>
      <c r="F101" s="2"/>
      <c r="G101" s="2"/>
      <c r="H101" s="3"/>
      <c r="I101" s="5"/>
    </row>
    <row r="102" spans="1:11" x14ac:dyDescent="0.25">
      <c r="C102" s="2"/>
      <c r="D102" s="2"/>
      <c r="E102" s="3"/>
      <c r="F102" s="2"/>
      <c r="G102" s="2"/>
      <c r="H102" s="3"/>
      <c r="I102" s="5"/>
    </row>
    <row r="103" spans="1:11" x14ac:dyDescent="0.25">
      <c r="C103" s="2"/>
      <c r="D103" s="2"/>
      <c r="E103" s="3"/>
      <c r="F103" s="2"/>
      <c r="G103" s="2"/>
      <c r="H103" s="3"/>
      <c r="I103" s="5"/>
    </row>
    <row r="104" spans="1:11" x14ac:dyDescent="0.25">
      <c r="C104" s="2"/>
      <c r="D104" s="2"/>
      <c r="E104" s="3"/>
      <c r="F104" s="2"/>
      <c r="G104" s="2"/>
      <c r="H104" s="3"/>
      <c r="I104" s="5"/>
    </row>
    <row r="105" spans="1:11" x14ac:dyDescent="0.25">
      <c r="C105" s="2"/>
      <c r="D105" s="2"/>
      <c r="E105" s="3"/>
      <c r="F105" s="2"/>
      <c r="G105" s="2"/>
      <c r="H105" s="3"/>
      <c r="I105" s="5"/>
    </row>
    <row r="106" spans="1:11" x14ac:dyDescent="0.25">
      <c r="C106" s="2"/>
      <c r="D106" s="2"/>
      <c r="E106" s="3"/>
      <c r="F106" s="2"/>
      <c r="G106" s="2"/>
      <c r="H106" s="3"/>
      <c r="I106" s="5"/>
    </row>
    <row r="107" spans="1:11" x14ac:dyDescent="0.25">
      <c r="C107" s="2"/>
      <c r="D107" s="2"/>
      <c r="E107" s="3"/>
      <c r="F107" s="2"/>
      <c r="G107" s="2"/>
      <c r="H107" s="3"/>
      <c r="I107" s="5"/>
    </row>
    <row r="108" spans="1:11" x14ac:dyDescent="0.25">
      <c r="C108" s="2"/>
      <c r="D108" s="2"/>
      <c r="E108" s="3"/>
      <c r="F108" s="2"/>
      <c r="G108" s="2"/>
      <c r="H108" s="3"/>
      <c r="I108" s="5"/>
    </row>
    <row r="109" spans="1:11" x14ac:dyDescent="0.25">
      <c r="C109" s="2"/>
      <c r="D109" s="2"/>
      <c r="E109" s="3"/>
      <c r="F109" s="2"/>
      <c r="G109" s="2"/>
      <c r="H109" s="3"/>
      <c r="I109" s="5"/>
    </row>
    <row r="110" spans="1:11" x14ac:dyDescent="0.25">
      <c r="C110" s="2"/>
      <c r="D110" s="2"/>
      <c r="E110" s="3"/>
      <c r="F110" s="2"/>
      <c r="G110" s="2"/>
      <c r="H110" s="3"/>
      <c r="I110" s="5"/>
    </row>
    <row r="111" spans="1:11" x14ac:dyDescent="0.25">
      <c r="A111" s="7">
        <v>8</v>
      </c>
      <c r="B111" s="7">
        <f>LARGE(B99:B110,1)</f>
        <v>1</v>
      </c>
      <c r="C111" s="8"/>
      <c r="D111" s="8"/>
      <c r="E111" s="9">
        <f>SUM(E99:E110)</f>
        <v>1000</v>
      </c>
      <c r="F111" s="8"/>
      <c r="G111" s="8"/>
      <c r="H111" s="9">
        <f>SUM(H99:H110)</f>
        <v>1000</v>
      </c>
      <c r="I111" s="10"/>
      <c r="J111" s="7"/>
      <c r="K111" s="14">
        <f>SUM(J99:J111)/B111</f>
        <v>2</v>
      </c>
    </row>
    <row r="112" spans="1:11" x14ac:dyDescent="0.25">
      <c r="A112">
        <v>9</v>
      </c>
      <c r="B112">
        <v>1</v>
      </c>
      <c r="C112" s="2">
        <v>43352</v>
      </c>
      <c r="D112" s="2" t="s">
        <v>22</v>
      </c>
      <c r="E112" s="3">
        <v>1000</v>
      </c>
      <c r="F112" s="2">
        <f t="shared" si="0"/>
        <v>43382</v>
      </c>
      <c r="G112" s="2">
        <v>43384</v>
      </c>
      <c r="H112" s="3">
        <v>1000</v>
      </c>
      <c r="I112" s="5">
        <f t="shared" si="1"/>
        <v>249</v>
      </c>
      <c r="J112">
        <f t="shared" si="2"/>
        <v>2</v>
      </c>
    </row>
    <row r="113" spans="1:11" x14ac:dyDescent="0.25">
      <c r="B113">
        <v>2</v>
      </c>
      <c r="C113" s="2">
        <v>43355</v>
      </c>
      <c r="D113" s="2" t="s">
        <v>23</v>
      </c>
      <c r="E113" s="3">
        <v>1000</v>
      </c>
      <c r="F113" s="2">
        <f t="shared" si="0"/>
        <v>43385</v>
      </c>
      <c r="G113" s="2">
        <v>43387</v>
      </c>
      <c r="H113" s="3">
        <v>1000</v>
      </c>
      <c r="I113" s="5">
        <f t="shared" si="1"/>
        <v>252</v>
      </c>
      <c r="J113">
        <f t="shared" si="2"/>
        <v>2</v>
      </c>
    </row>
    <row r="114" spans="1:11" x14ac:dyDescent="0.25">
      <c r="B114">
        <v>3</v>
      </c>
      <c r="C114" s="2">
        <v>43358</v>
      </c>
      <c r="D114" s="2" t="s">
        <v>24</v>
      </c>
      <c r="E114" s="3">
        <v>1000</v>
      </c>
      <c r="F114" s="2">
        <f t="shared" si="0"/>
        <v>43388</v>
      </c>
      <c r="G114" s="2">
        <v>43390</v>
      </c>
      <c r="H114" s="3">
        <v>1000</v>
      </c>
      <c r="I114" s="5">
        <f t="shared" ref="I114" si="3">F114-F$8</f>
        <v>255</v>
      </c>
      <c r="J114">
        <f t="shared" ref="J114" si="4">G114-F114</f>
        <v>2</v>
      </c>
    </row>
    <row r="115" spans="1:11" x14ac:dyDescent="0.25">
      <c r="B115">
        <v>4</v>
      </c>
      <c r="C115" s="2">
        <v>43361</v>
      </c>
      <c r="D115" s="2" t="s">
        <v>25</v>
      </c>
      <c r="E115" s="3">
        <v>1000</v>
      </c>
      <c r="F115" s="2">
        <f t="shared" si="0"/>
        <v>43391</v>
      </c>
      <c r="G115" s="2">
        <v>43393</v>
      </c>
      <c r="H115" s="3">
        <v>1000</v>
      </c>
      <c r="I115" s="5">
        <f t="shared" ref="I115" si="5">F115-F$8</f>
        <v>258</v>
      </c>
      <c r="J115">
        <f t="shared" ref="J115" si="6">G115-F115</f>
        <v>2</v>
      </c>
    </row>
    <row r="116" spans="1:11" x14ac:dyDescent="0.25">
      <c r="C116" s="2"/>
      <c r="D116" s="2"/>
      <c r="E116" s="3"/>
      <c r="F116" s="2"/>
      <c r="G116" s="2"/>
      <c r="H116" s="3"/>
      <c r="I116" s="5"/>
    </row>
    <row r="117" spans="1:11" x14ac:dyDescent="0.25">
      <c r="C117" s="2"/>
      <c r="D117" s="2"/>
      <c r="E117" s="3"/>
      <c r="F117" s="2"/>
      <c r="G117" s="2"/>
      <c r="H117" s="3"/>
      <c r="I117" s="5"/>
    </row>
    <row r="118" spans="1:11" x14ac:dyDescent="0.25">
      <c r="C118" s="2"/>
      <c r="D118" s="2"/>
      <c r="E118" s="3"/>
      <c r="F118" s="2"/>
      <c r="G118" s="2"/>
      <c r="H118" s="3"/>
      <c r="I118" s="5"/>
    </row>
    <row r="119" spans="1:11" x14ac:dyDescent="0.25">
      <c r="C119" s="2"/>
      <c r="D119" s="2"/>
      <c r="E119" s="3"/>
      <c r="F119" s="2"/>
      <c r="G119" s="2"/>
      <c r="H119" s="3"/>
      <c r="I119" s="5"/>
    </row>
    <row r="120" spans="1:11" x14ac:dyDescent="0.25">
      <c r="C120" s="2"/>
      <c r="D120" s="2"/>
      <c r="E120" s="3"/>
      <c r="F120" s="2"/>
      <c r="G120" s="2"/>
      <c r="H120" s="3"/>
      <c r="I120" s="5"/>
    </row>
    <row r="121" spans="1:11" x14ac:dyDescent="0.25">
      <c r="C121" s="2"/>
      <c r="D121" s="2"/>
      <c r="E121" s="3"/>
      <c r="F121" s="2"/>
      <c r="G121" s="2"/>
      <c r="H121" s="3"/>
      <c r="I121" s="5"/>
    </row>
    <row r="122" spans="1:11" x14ac:dyDescent="0.25">
      <c r="C122" s="2"/>
      <c r="D122" s="2"/>
      <c r="E122" s="3"/>
      <c r="F122" s="2"/>
      <c r="G122" s="2"/>
      <c r="H122" s="3"/>
      <c r="I122" s="5"/>
    </row>
    <row r="123" spans="1:11" x14ac:dyDescent="0.25">
      <c r="C123" s="2"/>
      <c r="D123" s="2"/>
      <c r="E123" s="3"/>
      <c r="F123" s="2"/>
      <c r="G123" s="2"/>
      <c r="H123" s="3"/>
      <c r="I123" s="5"/>
    </row>
    <row r="124" spans="1:11" x14ac:dyDescent="0.25">
      <c r="A124" s="7">
        <v>9</v>
      </c>
      <c r="B124" s="7">
        <f>LARGE(B112:B123,1)</f>
        <v>4</v>
      </c>
      <c r="C124" s="8"/>
      <c r="D124" s="8"/>
      <c r="E124" s="9">
        <f>SUM(E112:E123)</f>
        <v>4000</v>
      </c>
      <c r="F124" s="8"/>
      <c r="G124" s="8"/>
      <c r="H124" s="9">
        <f>SUM(H112:H123)</f>
        <v>4000</v>
      </c>
      <c r="I124" s="10"/>
      <c r="J124" s="7"/>
      <c r="K124" s="14">
        <f>SUM(J112:J124)/B124</f>
        <v>2</v>
      </c>
    </row>
    <row r="125" spans="1:11" x14ac:dyDescent="0.25">
      <c r="A125">
        <v>10</v>
      </c>
      <c r="B125">
        <v>1</v>
      </c>
      <c r="C125" s="2">
        <v>43385</v>
      </c>
      <c r="D125" s="2" t="s">
        <v>26</v>
      </c>
      <c r="E125" s="3">
        <v>1000</v>
      </c>
      <c r="F125" s="2">
        <f t="shared" si="0"/>
        <v>43415</v>
      </c>
      <c r="G125" s="2">
        <v>43418</v>
      </c>
      <c r="H125" s="3">
        <v>1000</v>
      </c>
      <c r="I125" s="5">
        <f t="shared" si="1"/>
        <v>282</v>
      </c>
      <c r="J125">
        <f t="shared" si="2"/>
        <v>3</v>
      </c>
    </row>
    <row r="126" spans="1:11" x14ac:dyDescent="0.25">
      <c r="C126" s="2"/>
      <c r="D126" s="2"/>
      <c r="E126" s="3"/>
      <c r="F126" s="2"/>
      <c r="G126" s="2"/>
      <c r="H126" s="3"/>
      <c r="I126" s="5"/>
    </row>
    <row r="127" spans="1:11" x14ac:dyDescent="0.25">
      <c r="C127" s="2"/>
      <c r="D127" s="2"/>
      <c r="E127" s="3"/>
      <c r="F127" s="2"/>
      <c r="G127" s="2"/>
      <c r="H127" s="3"/>
      <c r="I127" s="5"/>
    </row>
    <row r="128" spans="1:11" x14ac:dyDescent="0.25">
      <c r="C128" s="2"/>
      <c r="D128" s="2"/>
      <c r="E128" s="3"/>
      <c r="F128" s="2"/>
      <c r="G128" s="2"/>
      <c r="H128" s="3"/>
      <c r="I128" s="5"/>
    </row>
    <row r="129" spans="1:11" x14ac:dyDescent="0.25">
      <c r="C129" s="2"/>
      <c r="D129" s="2"/>
      <c r="E129" s="3"/>
      <c r="F129" s="2"/>
      <c r="G129" s="2"/>
      <c r="H129" s="3"/>
      <c r="I129" s="5"/>
    </row>
    <row r="130" spans="1:11" x14ac:dyDescent="0.25">
      <c r="C130" s="2"/>
      <c r="D130" s="2"/>
      <c r="E130" s="3"/>
      <c r="F130" s="2"/>
      <c r="G130" s="2"/>
      <c r="H130" s="3"/>
      <c r="I130" s="5"/>
    </row>
    <row r="131" spans="1:11" x14ac:dyDescent="0.25">
      <c r="C131" s="2"/>
      <c r="D131" s="2"/>
      <c r="E131" s="3"/>
      <c r="F131" s="2"/>
      <c r="G131" s="2"/>
      <c r="H131" s="3"/>
      <c r="I131" s="5"/>
    </row>
    <row r="132" spans="1:11" x14ac:dyDescent="0.25">
      <c r="C132" s="2"/>
      <c r="D132" s="2"/>
      <c r="E132" s="3"/>
      <c r="F132" s="2"/>
      <c r="G132" s="2"/>
      <c r="H132" s="3"/>
      <c r="I132" s="5"/>
    </row>
    <row r="133" spans="1:11" x14ac:dyDescent="0.25">
      <c r="C133" s="2"/>
      <c r="D133" s="2"/>
      <c r="E133" s="3"/>
      <c r="F133" s="2"/>
      <c r="G133" s="2"/>
      <c r="H133" s="3"/>
      <c r="I133" s="5"/>
    </row>
    <row r="134" spans="1:11" x14ac:dyDescent="0.25">
      <c r="C134" s="2"/>
      <c r="D134" s="2"/>
      <c r="E134" s="3"/>
      <c r="F134" s="2"/>
      <c r="G134" s="2"/>
      <c r="H134" s="3"/>
      <c r="I134" s="5"/>
    </row>
    <row r="135" spans="1:11" x14ac:dyDescent="0.25">
      <c r="C135" s="2"/>
      <c r="D135" s="2"/>
      <c r="E135" s="3"/>
      <c r="F135" s="2"/>
      <c r="G135" s="2"/>
      <c r="H135" s="3"/>
      <c r="I135" s="5"/>
    </row>
    <row r="136" spans="1:11" x14ac:dyDescent="0.25">
      <c r="C136" s="2"/>
      <c r="D136" s="2"/>
      <c r="E136" s="3"/>
      <c r="F136" s="2"/>
      <c r="G136" s="2"/>
      <c r="H136" s="3"/>
      <c r="I136" s="5"/>
    </row>
    <row r="137" spans="1:11" x14ac:dyDescent="0.25">
      <c r="A137" s="7">
        <v>10</v>
      </c>
      <c r="B137" s="7">
        <f>LARGE(B125:B135,1)</f>
        <v>1</v>
      </c>
      <c r="C137" s="8"/>
      <c r="D137" s="8"/>
      <c r="E137" s="9">
        <f>SUM(E125:E136)</f>
        <v>1000</v>
      </c>
      <c r="F137" s="8"/>
      <c r="G137" s="8"/>
      <c r="H137" s="9">
        <f>SUM(H125:H136)</f>
        <v>1000</v>
      </c>
      <c r="I137" s="10"/>
      <c r="J137" s="7"/>
      <c r="K137" s="14">
        <f>SUM(J125:J137)/B137</f>
        <v>3</v>
      </c>
    </row>
    <row r="138" spans="1:11" x14ac:dyDescent="0.25">
      <c r="A138">
        <v>11</v>
      </c>
      <c r="B138">
        <v>1</v>
      </c>
      <c r="C138" s="2">
        <v>43419</v>
      </c>
      <c r="D138" s="2" t="s">
        <v>27</v>
      </c>
      <c r="E138" s="3">
        <v>1000</v>
      </c>
      <c r="F138" s="2">
        <f t="shared" si="0"/>
        <v>43449</v>
      </c>
      <c r="G138" s="2">
        <v>43452</v>
      </c>
      <c r="H138" s="3">
        <v>1000</v>
      </c>
      <c r="I138" s="5">
        <f t="shared" si="1"/>
        <v>316</v>
      </c>
      <c r="J138">
        <f t="shared" si="2"/>
        <v>3</v>
      </c>
    </row>
    <row r="139" spans="1:11" x14ac:dyDescent="0.25">
      <c r="C139" s="2"/>
      <c r="D139" s="2"/>
      <c r="E139" s="3"/>
      <c r="F139" s="2"/>
      <c r="G139" s="2"/>
      <c r="H139" s="3"/>
      <c r="I139" s="5"/>
    </row>
    <row r="140" spans="1:11" x14ac:dyDescent="0.25">
      <c r="C140" s="2"/>
      <c r="D140" s="2"/>
      <c r="E140" s="3"/>
      <c r="F140" s="2"/>
      <c r="G140" s="2"/>
      <c r="H140" s="3"/>
      <c r="I140" s="5"/>
    </row>
    <row r="141" spans="1:11" x14ac:dyDescent="0.25">
      <c r="C141" s="2"/>
      <c r="D141" s="2"/>
      <c r="E141" s="3"/>
      <c r="F141" s="2"/>
      <c r="G141" s="2"/>
      <c r="H141" s="3"/>
      <c r="I141" s="5"/>
    </row>
    <row r="142" spans="1:11" x14ac:dyDescent="0.25">
      <c r="C142" s="2"/>
      <c r="D142" s="2"/>
      <c r="E142" s="3"/>
      <c r="F142" s="2"/>
      <c r="G142" s="2"/>
      <c r="H142" s="3"/>
      <c r="I142" s="5"/>
    </row>
    <row r="143" spans="1:11" x14ac:dyDescent="0.25">
      <c r="C143" s="2"/>
      <c r="D143" s="2"/>
      <c r="E143" s="3"/>
      <c r="F143" s="2"/>
      <c r="G143" s="2"/>
      <c r="H143" s="3"/>
      <c r="I143" s="5"/>
    </row>
    <row r="144" spans="1:11" x14ac:dyDescent="0.25">
      <c r="C144" s="2"/>
      <c r="D144" s="2"/>
      <c r="E144" s="3"/>
      <c r="F144" s="2"/>
      <c r="G144" s="2"/>
      <c r="H144" s="3"/>
      <c r="I144" s="5"/>
    </row>
    <row r="145" spans="1:11" x14ac:dyDescent="0.25">
      <c r="C145" s="2"/>
      <c r="D145" s="2"/>
      <c r="E145" s="3"/>
      <c r="F145" s="2"/>
      <c r="G145" s="2"/>
      <c r="H145" s="3"/>
      <c r="I145" s="5"/>
    </row>
    <row r="146" spans="1:11" x14ac:dyDescent="0.25">
      <c r="C146" s="2"/>
      <c r="D146" s="2"/>
      <c r="E146" s="3"/>
      <c r="F146" s="2"/>
      <c r="G146" s="2"/>
      <c r="H146" s="3"/>
      <c r="I146" s="5"/>
    </row>
    <row r="147" spans="1:11" x14ac:dyDescent="0.25">
      <c r="C147" s="2"/>
      <c r="D147" s="2"/>
      <c r="E147" s="3"/>
      <c r="F147" s="2"/>
      <c r="G147" s="2"/>
      <c r="H147" s="3"/>
      <c r="I147" s="5"/>
    </row>
    <row r="148" spans="1:11" x14ac:dyDescent="0.25">
      <c r="C148" s="2"/>
      <c r="D148" s="2"/>
      <c r="E148" s="3"/>
      <c r="F148" s="2"/>
      <c r="G148" s="2"/>
      <c r="H148" s="3"/>
      <c r="I148" s="5"/>
    </row>
    <row r="149" spans="1:11" x14ac:dyDescent="0.25">
      <c r="C149" s="2"/>
      <c r="D149" s="2"/>
      <c r="E149" s="3"/>
      <c r="F149" s="2"/>
      <c r="G149" s="2"/>
      <c r="H149" s="3"/>
      <c r="I149" s="5"/>
      <c r="K149" s="6"/>
    </row>
    <row r="150" spans="1:11" x14ac:dyDescent="0.25">
      <c r="A150" s="7">
        <v>11</v>
      </c>
      <c r="B150" s="7">
        <f>LARGE(B138:B149,1)</f>
        <v>1</v>
      </c>
      <c r="C150" s="8"/>
      <c r="D150" s="8"/>
      <c r="E150" s="9">
        <f>SUM(E138:E149)</f>
        <v>1000</v>
      </c>
      <c r="F150" s="8"/>
      <c r="G150" s="8"/>
      <c r="H150" s="9">
        <f>SUM(H138:H149)</f>
        <v>1000</v>
      </c>
      <c r="I150" s="10"/>
      <c r="J150" s="7"/>
      <c r="K150" s="14">
        <f>SUM(J138:J150)/B150</f>
        <v>3</v>
      </c>
    </row>
    <row r="151" spans="1:11" x14ac:dyDescent="0.25">
      <c r="A151">
        <v>12</v>
      </c>
      <c r="B151">
        <v>1</v>
      </c>
      <c r="C151" s="2">
        <v>43451</v>
      </c>
      <c r="D151" s="2" t="s">
        <v>28</v>
      </c>
      <c r="E151" s="3">
        <v>1000</v>
      </c>
      <c r="F151" s="2">
        <f t="shared" si="0"/>
        <v>43481</v>
      </c>
      <c r="G151" s="2">
        <v>43484</v>
      </c>
      <c r="H151" s="3">
        <v>1000</v>
      </c>
      <c r="I151" s="5">
        <f t="shared" si="1"/>
        <v>348</v>
      </c>
      <c r="J151">
        <f t="shared" si="2"/>
        <v>3</v>
      </c>
    </row>
    <row r="152" spans="1:11" x14ac:dyDescent="0.25">
      <c r="C152" s="2"/>
      <c r="D152" s="2"/>
      <c r="E152" s="3"/>
      <c r="F152" s="2"/>
      <c r="G152" s="2"/>
      <c r="H152" s="3"/>
      <c r="I152" s="5"/>
    </row>
    <row r="153" spans="1:11" x14ac:dyDescent="0.25">
      <c r="C153" s="2"/>
      <c r="D153" s="2"/>
      <c r="E153" s="3"/>
      <c r="F153" s="2"/>
      <c r="G153" s="2"/>
      <c r="H153" s="3"/>
      <c r="I153" s="5"/>
    </row>
    <row r="154" spans="1:11" x14ac:dyDescent="0.25">
      <c r="C154" s="2"/>
      <c r="D154" s="2"/>
      <c r="E154" s="3"/>
      <c r="F154" s="2"/>
      <c r="G154" s="2"/>
      <c r="H154" s="3"/>
      <c r="I154" s="5"/>
    </row>
    <row r="155" spans="1:11" x14ac:dyDescent="0.25">
      <c r="C155" s="2"/>
      <c r="D155" s="2"/>
      <c r="E155" s="3"/>
      <c r="F155" s="2"/>
      <c r="G155" s="2"/>
      <c r="H155" s="3"/>
      <c r="I155" s="5"/>
    </row>
    <row r="156" spans="1:11" x14ac:dyDescent="0.25">
      <c r="C156" s="2"/>
      <c r="D156" s="2"/>
      <c r="E156" s="3"/>
      <c r="F156" s="2"/>
      <c r="G156" s="2"/>
      <c r="H156" s="3"/>
      <c r="I156" s="5"/>
    </row>
    <row r="157" spans="1:11" x14ac:dyDescent="0.25">
      <c r="C157" s="2"/>
      <c r="D157" s="2"/>
      <c r="E157" s="3"/>
      <c r="F157" s="2"/>
      <c r="G157" s="2"/>
      <c r="H157" s="3"/>
      <c r="I157" s="5"/>
    </row>
    <row r="158" spans="1:11" x14ac:dyDescent="0.25">
      <c r="C158" s="2"/>
      <c r="D158" s="2"/>
      <c r="E158" s="3"/>
      <c r="F158" s="2"/>
      <c r="G158" s="2"/>
      <c r="H158" s="3"/>
      <c r="I158" s="5"/>
    </row>
    <row r="159" spans="1:11" x14ac:dyDescent="0.25">
      <c r="C159" s="2"/>
      <c r="D159" s="2"/>
      <c r="E159" s="3"/>
      <c r="F159" s="2"/>
      <c r="G159" s="2"/>
      <c r="H159" s="3"/>
      <c r="I159" s="5"/>
    </row>
    <row r="160" spans="1:11" x14ac:dyDescent="0.25">
      <c r="C160" s="2"/>
      <c r="D160" s="2"/>
      <c r="E160" s="3"/>
      <c r="F160" s="2"/>
      <c r="G160" s="2"/>
      <c r="H160" s="3"/>
      <c r="I160" s="5"/>
    </row>
    <row r="161" spans="1:11" x14ac:dyDescent="0.25">
      <c r="C161" s="2"/>
      <c r="D161" s="2"/>
      <c r="E161" s="3"/>
      <c r="F161" s="2"/>
      <c r="G161" s="2"/>
      <c r="H161" s="3"/>
      <c r="I161" s="5"/>
    </row>
    <row r="162" spans="1:11" x14ac:dyDescent="0.25">
      <c r="C162" s="2"/>
      <c r="D162" s="2"/>
      <c r="E162" s="3"/>
      <c r="F162" s="2"/>
      <c r="G162" s="2"/>
      <c r="H162" s="3"/>
      <c r="I162" s="5"/>
    </row>
    <row r="163" spans="1:11" x14ac:dyDescent="0.25">
      <c r="A163" s="7">
        <v>12</v>
      </c>
      <c r="B163" s="7">
        <f>LARGE(B151:B162,1)</f>
        <v>1</v>
      </c>
      <c r="C163" s="8"/>
      <c r="D163" s="8"/>
      <c r="E163" s="9">
        <f>SUM(E151:E162)</f>
        <v>1000</v>
      </c>
      <c r="F163" s="8"/>
      <c r="G163" s="8"/>
      <c r="H163" s="9">
        <f>SUM(H151:H162)</f>
        <v>1000</v>
      </c>
      <c r="I163" s="10"/>
      <c r="J163" s="7"/>
      <c r="K163" s="14">
        <f>SUM(J151:J163)/B163</f>
        <v>3</v>
      </c>
    </row>
    <row r="164" spans="1:11" x14ac:dyDescent="0.25">
      <c r="A164">
        <v>13</v>
      </c>
      <c r="B164">
        <v>1</v>
      </c>
      <c r="C164" s="2">
        <v>43468</v>
      </c>
      <c r="D164" s="2" t="s">
        <v>29</v>
      </c>
      <c r="E164" s="3">
        <v>1000</v>
      </c>
      <c r="F164" s="2">
        <f t="shared" si="0"/>
        <v>43498</v>
      </c>
      <c r="G164" s="2">
        <v>43501</v>
      </c>
      <c r="H164" s="3">
        <v>1000</v>
      </c>
      <c r="I164" s="5">
        <f t="shared" si="1"/>
        <v>365</v>
      </c>
      <c r="J164">
        <f t="shared" si="2"/>
        <v>3</v>
      </c>
    </row>
    <row r="165" spans="1:11" x14ac:dyDescent="0.25">
      <c r="B165">
        <v>2</v>
      </c>
      <c r="C165" s="2">
        <v>43481</v>
      </c>
      <c r="D165" s="2" t="s">
        <v>30</v>
      </c>
      <c r="E165" s="3">
        <v>1000</v>
      </c>
      <c r="F165" s="2">
        <f t="shared" si="0"/>
        <v>43511</v>
      </c>
      <c r="G165" s="2">
        <v>43514</v>
      </c>
      <c r="H165" s="3">
        <v>1000</v>
      </c>
      <c r="I165" s="5">
        <f t="shared" si="1"/>
        <v>378</v>
      </c>
      <c r="J165">
        <f t="shared" si="2"/>
        <v>3</v>
      </c>
    </row>
    <row r="166" spans="1:11" x14ac:dyDescent="0.25">
      <c r="C166" s="2"/>
      <c r="D166" s="2"/>
      <c r="E166" s="3"/>
      <c r="F166" s="2"/>
      <c r="G166" s="2"/>
      <c r="H166" s="3"/>
      <c r="I166" s="5"/>
    </row>
    <row r="167" spans="1:11" x14ac:dyDescent="0.25">
      <c r="C167" s="2"/>
      <c r="D167" s="2"/>
      <c r="E167" s="3"/>
      <c r="F167" s="2"/>
      <c r="G167" s="2"/>
      <c r="H167" s="3"/>
      <c r="I167" s="5"/>
    </row>
    <row r="168" spans="1:11" x14ac:dyDescent="0.25">
      <c r="C168" s="2"/>
      <c r="D168" s="2"/>
      <c r="E168" s="3"/>
      <c r="F168" s="2"/>
      <c r="G168" s="2"/>
      <c r="H168" s="3"/>
      <c r="I168" s="5"/>
    </row>
    <row r="169" spans="1:11" x14ac:dyDescent="0.25">
      <c r="C169" s="2"/>
      <c r="D169" s="2"/>
      <c r="E169" s="3"/>
      <c r="F169" s="2"/>
      <c r="G169" s="2"/>
      <c r="H169" s="3"/>
      <c r="I169" s="5"/>
    </row>
    <row r="170" spans="1:11" x14ac:dyDescent="0.25">
      <c r="C170" s="2"/>
      <c r="D170" s="2"/>
      <c r="E170" s="3"/>
      <c r="F170" s="2"/>
      <c r="G170" s="2"/>
      <c r="H170" s="3"/>
      <c r="I170" s="5"/>
    </row>
    <row r="171" spans="1:11" x14ac:dyDescent="0.25">
      <c r="C171" s="2"/>
      <c r="D171" s="2"/>
      <c r="E171" s="3"/>
      <c r="F171" s="2"/>
      <c r="G171" s="2"/>
      <c r="H171" s="3"/>
      <c r="I171" s="5"/>
    </row>
    <row r="172" spans="1:11" x14ac:dyDescent="0.25">
      <c r="C172" s="2"/>
      <c r="D172" s="2"/>
      <c r="E172" s="3"/>
      <c r="F172" s="2"/>
      <c r="G172" s="2"/>
      <c r="H172" s="3"/>
      <c r="I172" s="5"/>
    </row>
    <row r="173" spans="1:11" x14ac:dyDescent="0.25">
      <c r="C173" s="2"/>
      <c r="D173" s="2"/>
      <c r="E173" s="3"/>
      <c r="F173" s="2"/>
      <c r="G173" s="2"/>
      <c r="H173" s="3"/>
      <c r="I173" s="5"/>
    </row>
    <row r="174" spans="1:11" x14ac:dyDescent="0.25">
      <c r="C174" s="2"/>
      <c r="D174" s="2"/>
      <c r="E174" s="3"/>
      <c r="F174" s="2"/>
      <c r="G174" s="2"/>
      <c r="H174" s="3"/>
      <c r="I174" s="5"/>
    </row>
    <row r="175" spans="1:11" x14ac:dyDescent="0.25">
      <c r="C175" s="2"/>
      <c r="D175" s="2"/>
      <c r="E175" s="3"/>
      <c r="F175" s="2"/>
      <c r="G175" s="2"/>
      <c r="H175" s="3"/>
      <c r="I175" s="5"/>
    </row>
    <row r="176" spans="1:11" x14ac:dyDescent="0.25">
      <c r="A176" s="7">
        <v>13</v>
      </c>
      <c r="B176" s="7">
        <f>LARGE(B164:B175,1)</f>
        <v>2</v>
      </c>
      <c r="C176" s="8"/>
      <c r="D176" s="8"/>
      <c r="E176" s="9">
        <f>SUM(E164:E175)</f>
        <v>2000</v>
      </c>
      <c r="F176" s="8"/>
      <c r="G176" s="8"/>
      <c r="H176" s="9">
        <f>SUM(H164:H175)</f>
        <v>2000</v>
      </c>
      <c r="I176" s="10"/>
      <c r="J176" s="7"/>
      <c r="K176" s="14">
        <f>SUM(J164:J176)/B176</f>
        <v>3</v>
      </c>
    </row>
    <row r="177" spans="1:11" x14ac:dyDescent="0.25">
      <c r="A177">
        <v>14</v>
      </c>
      <c r="B177">
        <v>1</v>
      </c>
      <c r="C177" s="2">
        <v>43517</v>
      </c>
      <c r="D177" s="2" t="s">
        <v>31</v>
      </c>
      <c r="E177" s="3">
        <v>1000</v>
      </c>
      <c r="F177" s="2">
        <f t="shared" si="0"/>
        <v>43547</v>
      </c>
      <c r="G177" s="2">
        <v>43551</v>
      </c>
      <c r="H177" s="3">
        <v>1000</v>
      </c>
      <c r="I177" s="5">
        <f t="shared" si="1"/>
        <v>414</v>
      </c>
      <c r="J177">
        <f t="shared" si="2"/>
        <v>4</v>
      </c>
    </row>
    <row r="178" spans="1:11" x14ac:dyDescent="0.25">
      <c r="C178" s="2"/>
      <c r="D178" s="2"/>
      <c r="E178" s="3"/>
      <c r="F178" s="2"/>
      <c r="G178" s="2"/>
      <c r="H178" s="3"/>
      <c r="I178" s="5"/>
    </row>
    <row r="179" spans="1:11" x14ac:dyDescent="0.25">
      <c r="C179" s="2"/>
      <c r="D179" s="2"/>
      <c r="E179" s="3"/>
      <c r="F179" s="2"/>
      <c r="G179" s="2"/>
      <c r="H179" s="3"/>
      <c r="I179" s="5"/>
    </row>
    <row r="180" spans="1:11" x14ac:dyDescent="0.25">
      <c r="C180" s="2"/>
      <c r="D180" s="2"/>
      <c r="E180" s="3"/>
      <c r="F180" s="2"/>
      <c r="G180" s="2"/>
      <c r="H180" s="3"/>
      <c r="I180" s="5"/>
    </row>
    <row r="181" spans="1:11" x14ac:dyDescent="0.25">
      <c r="C181" s="2"/>
      <c r="D181" s="2"/>
      <c r="E181" s="3"/>
      <c r="F181" s="2"/>
      <c r="G181" s="2"/>
      <c r="H181" s="3"/>
      <c r="I181" s="5"/>
    </row>
    <row r="182" spans="1:11" x14ac:dyDescent="0.25">
      <c r="C182" s="2"/>
      <c r="D182" s="2"/>
      <c r="E182" s="3"/>
      <c r="F182" s="2"/>
      <c r="G182" s="2"/>
      <c r="H182" s="3"/>
      <c r="I182" s="5"/>
    </row>
    <row r="183" spans="1:11" x14ac:dyDescent="0.25">
      <c r="C183" s="2"/>
      <c r="D183" s="2"/>
      <c r="E183" s="3"/>
      <c r="F183" s="2"/>
      <c r="G183" s="2"/>
      <c r="H183" s="3"/>
      <c r="I183" s="5"/>
    </row>
    <row r="184" spans="1:11" x14ac:dyDescent="0.25">
      <c r="C184" s="2"/>
      <c r="D184" s="2"/>
      <c r="E184" s="3"/>
      <c r="F184" s="2"/>
      <c r="G184" s="2"/>
      <c r="H184" s="3"/>
      <c r="I184" s="5"/>
    </row>
    <row r="185" spans="1:11" x14ac:dyDescent="0.25">
      <c r="C185" s="2"/>
      <c r="D185" s="2"/>
      <c r="E185" s="3"/>
      <c r="F185" s="2"/>
      <c r="G185" s="2"/>
      <c r="H185" s="3"/>
      <c r="I185" s="5"/>
    </row>
    <row r="186" spans="1:11" x14ac:dyDescent="0.25">
      <c r="C186" s="2"/>
      <c r="D186" s="2"/>
      <c r="E186" s="3"/>
      <c r="F186" s="2"/>
      <c r="G186" s="2"/>
      <c r="H186" s="3"/>
      <c r="I186" s="5"/>
    </row>
    <row r="187" spans="1:11" x14ac:dyDescent="0.25">
      <c r="C187" s="2"/>
      <c r="D187" s="2"/>
      <c r="E187" s="3"/>
      <c r="F187" s="2"/>
      <c r="G187" s="2"/>
      <c r="H187" s="3"/>
      <c r="I187" s="5"/>
    </row>
    <row r="188" spans="1:11" x14ac:dyDescent="0.25">
      <c r="C188" s="2"/>
      <c r="D188" s="2"/>
      <c r="E188" s="3"/>
      <c r="F188" s="2"/>
      <c r="G188" s="2"/>
      <c r="H188" s="3"/>
      <c r="I188" s="5"/>
    </row>
    <row r="189" spans="1:11" x14ac:dyDescent="0.25">
      <c r="A189" s="7">
        <v>14</v>
      </c>
      <c r="B189" s="7">
        <f>LARGE(B177:B188,1)</f>
        <v>1</v>
      </c>
      <c r="C189" s="8"/>
      <c r="D189" s="8"/>
      <c r="E189" s="9">
        <f>SUM(E177:E188)</f>
        <v>1000</v>
      </c>
      <c r="F189" s="8"/>
      <c r="G189" s="8"/>
      <c r="H189" s="9">
        <f>SUM(H177:H188)</f>
        <v>1000</v>
      </c>
      <c r="I189" s="10"/>
      <c r="J189" s="7"/>
      <c r="K189" s="14">
        <f>SUM(J177:J189)/B189</f>
        <v>4</v>
      </c>
    </row>
    <row r="190" spans="1:11" x14ac:dyDescent="0.25">
      <c r="A190">
        <v>15</v>
      </c>
      <c r="B190">
        <v>1</v>
      </c>
      <c r="C190" s="2">
        <v>43546</v>
      </c>
      <c r="D190" s="2" t="s">
        <v>32</v>
      </c>
      <c r="E190" s="3">
        <v>1000</v>
      </c>
      <c r="F190" s="2">
        <f t="shared" si="0"/>
        <v>43576</v>
      </c>
      <c r="G190" s="2">
        <v>43580</v>
      </c>
      <c r="H190" s="3">
        <v>1000</v>
      </c>
      <c r="I190" s="5">
        <f t="shared" si="1"/>
        <v>443</v>
      </c>
      <c r="J190">
        <f t="shared" si="2"/>
        <v>4</v>
      </c>
    </row>
    <row r="191" spans="1:11" x14ac:dyDescent="0.25">
      <c r="C191" s="2"/>
      <c r="D191" s="2"/>
      <c r="E191" s="3"/>
      <c r="F191" s="2"/>
      <c r="G191" s="2"/>
      <c r="H191" s="3"/>
      <c r="I191" s="5"/>
    </row>
    <row r="192" spans="1:11" x14ac:dyDescent="0.25">
      <c r="C192" s="2"/>
      <c r="D192" s="2"/>
      <c r="E192" s="3"/>
      <c r="F192" s="2"/>
      <c r="G192" s="2"/>
      <c r="H192" s="3"/>
      <c r="I192" s="5"/>
    </row>
    <row r="193" spans="1:11" x14ac:dyDescent="0.25">
      <c r="C193" s="2"/>
      <c r="D193" s="2"/>
      <c r="E193" s="3"/>
      <c r="F193" s="2"/>
      <c r="G193" s="2"/>
      <c r="H193" s="3"/>
      <c r="I193" s="5"/>
    </row>
    <row r="194" spans="1:11" x14ac:dyDescent="0.25">
      <c r="C194" s="2"/>
      <c r="D194" s="2"/>
      <c r="E194" s="3"/>
      <c r="F194" s="2"/>
      <c r="G194" s="2"/>
      <c r="H194" s="3"/>
      <c r="I194" s="5"/>
    </row>
    <row r="195" spans="1:11" x14ac:dyDescent="0.25">
      <c r="C195" s="2"/>
      <c r="D195" s="2"/>
      <c r="E195" s="3"/>
      <c r="F195" s="2"/>
      <c r="G195" s="2"/>
      <c r="H195" s="3"/>
      <c r="I195" s="5"/>
    </row>
    <row r="196" spans="1:11" x14ac:dyDescent="0.25">
      <c r="C196" s="2"/>
      <c r="D196" s="2"/>
      <c r="E196" s="3"/>
      <c r="F196" s="2"/>
      <c r="G196" s="2"/>
      <c r="H196" s="3"/>
      <c r="I196" s="5"/>
    </row>
    <row r="197" spans="1:11" x14ac:dyDescent="0.25">
      <c r="C197" s="2"/>
      <c r="D197" s="2"/>
      <c r="E197" s="3"/>
      <c r="F197" s="2"/>
      <c r="G197" s="2"/>
      <c r="H197" s="3"/>
      <c r="I197" s="5"/>
    </row>
    <row r="198" spans="1:11" x14ac:dyDescent="0.25">
      <c r="C198" s="2"/>
      <c r="D198" s="2"/>
      <c r="E198" s="3"/>
      <c r="F198" s="2"/>
      <c r="G198" s="2"/>
      <c r="H198" s="3"/>
      <c r="I198" s="5"/>
    </row>
    <row r="199" spans="1:11" x14ac:dyDescent="0.25">
      <c r="C199" s="2"/>
      <c r="D199" s="2"/>
      <c r="E199" s="3"/>
      <c r="F199" s="2"/>
      <c r="G199" s="2"/>
      <c r="H199" s="3"/>
      <c r="I199" s="5"/>
    </row>
    <row r="200" spans="1:11" x14ac:dyDescent="0.25">
      <c r="C200" s="2"/>
      <c r="D200" s="2"/>
      <c r="E200" s="3"/>
      <c r="F200" s="2"/>
      <c r="G200" s="2"/>
      <c r="H200" s="3"/>
      <c r="I200" s="5"/>
    </row>
    <row r="201" spans="1:11" x14ac:dyDescent="0.25">
      <c r="C201" s="2"/>
      <c r="D201" s="2"/>
      <c r="E201" s="3"/>
      <c r="F201" s="2"/>
      <c r="G201" s="2"/>
      <c r="H201" s="3"/>
      <c r="I201" s="5"/>
    </row>
    <row r="202" spans="1:11" x14ac:dyDescent="0.25">
      <c r="A202" s="7">
        <v>15</v>
      </c>
      <c r="B202" s="7">
        <f>LARGE(B190:B201,1)</f>
        <v>1</v>
      </c>
      <c r="C202" s="8"/>
      <c r="D202" s="8"/>
      <c r="E202" s="9">
        <f>SUM(E190:E201)</f>
        <v>1000</v>
      </c>
      <c r="F202" s="8"/>
      <c r="G202" s="8"/>
      <c r="H202" s="9">
        <f>SUM(H190:H201)</f>
        <v>1000</v>
      </c>
      <c r="I202" s="10"/>
      <c r="J202" s="7"/>
      <c r="K202" s="14">
        <f>SUM(J190:J202)/B202</f>
        <v>4</v>
      </c>
    </row>
    <row r="203" spans="1:11" x14ac:dyDescent="0.25">
      <c r="A203">
        <v>16</v>
      </c>
      <c r="B203">
        <v>1</v>
      </c>
      <c r="C203" s="2">
        <v>43570</v>
      </c>
      <c r="D203" s="2" t="s">
        <v>33</v>
      </c>
      <c r="E203" s="3">
        <v>1000</v>
      </c>
      <c r="F203" s="2">
        <f t="shared" si="0"/>
        <v>43600</v>
      </c>
      <c r="G203" s="2">
        <v>43604</v>
      </c>
      <c r="H203" s="3">
        <v>1000</v>
      </c>
      <c r="I203" s="5">
        <f t="shared" si="1"/>
        <v>467</v>
      </c>
      <c r="J203">
        <f t="shared" si="2"/>
        <v>4</v>
      </c>
    </row>
    <row r="204" spans="1:11" x14ac:dyDescent="0.25">
      <c r="C204" s="2"/>
      <c r="D204" s="2"/>
      <c r="E204" s="3"/>
      <c r="F204" s="2"/>
      <c r="G204" s="2"/>
      <c r="H204" s="3"/>
      <c r="I204" s="5"/>
    </row>
    <row r="205" spans="1:11" x14ac:dyDescent="0.25">
      <c r="C205" s="2"/>
      <c r="D205" s="2"/>
      <c r="E205" s="3"/>
      <c r="F205" s="2"/>
      <c r="G205" s="2"/>
      <c r="H205" s="3"/>
      <c r="I205" s="5"/>
    </row>
    <row r="206" spans="1:11" x14ac:dyDescent="0.25">
      <c r="C206" s="2"/>
      <c r="D206" s="2"/>
      <c r="E206" s="3"/>
      <c r="F206" s="2"/>
      <c r="G206" s="2"/>
      <c r="H206" s="3"/>
      <c r="I206" s="5"/>
    </row>
    <row r="207" spans="1:11" x14ac:dyDescent="0.25">
      <c r="C207" s="2"/>
      <c r="D207" s="2"/>
      <c r="E207" s="3"/>
      <c r="F207" s="2"/>
      <c r="G207" s="2"/>
      <c r="H207" s="3"/>
      <c r="I207" s="5"/>
    </row>
    <row r="208" spans="1:11" x14ac:dyDescent="0.25">
      <c r="C208" s="2"/>
      <c r="D208" s="2"/>
      <c r="E208" s="3"/>
      <c r="F208" s="2"/>
      <c r="G208" s="2"/>
      <c r="H208" s="3"/>
      <c r="I208" s="5"/>
    </row>
    <row r="209" spans="1:11" x14ac:dyDescent="0.25">
      <c r="C209" s="2"/>
      <c r="D209" s="2"/>
      <c r="E209" s="3"/>
      <c r="F209" s="2"/>
      <c r="G209" s="2"/>
      <c r="H209" s="3"/>
      <c r="I209" s="5"/>
    </row>
    <row r="210" spans="1:11" x14ac:dyDescent="0.25">
      <c r="C210" s="2"/>
      <c r="D210" s="2"/>
      <c r="E210" s="3"/>
      <c r="F210" s="2"/>
      <c r="G210" s="2"/>
      <c r="H210" s="3"/>
      <c r="I210" s="5"/>
    </row>
    <row r="211" spans="1:11" x14ac:dyDescent="0.25">
      <c r="C211" s="2"/>
      <c r="D211" s="2"/>
      <c r="E211" s="3"/>
      <c r="F211" s="2"/>
      <c r="G211" s="2"/>
      <c r="H211" s="3"/>
      <c r="I211" s="5"/>
    </row>
    <row r="212" spans="1:11" x14ac:dyDescent="0.25">
      <c r="C212" s="2"/>
      <c r="D212" s="2"/>
      <c r="E212" s="3"/>
      <c r="F212" s="2"/>
      <c r="G212" s="2"/>
      <c r="H212" s="3"/>
      <c r="I212" s="5"/>
    </row>
    <row r="213" spans="1:11" x14ac:dyDescent="0.25">
      <c r="C213" s="2"/>
      <c r="D213" s="2"/>
      <c r="E213" s="3"/>
      <c r="F213" s="2"/>
      <c r="G213" s="2"/>
      <c r="H213" s="3"/>
      <c r="I213" s="5"/>
    </row>
    <row r="214" spans="1:11" x14ac:dyDescent="0.25">
      <c r="C214" s="2"/>
      <c r="D214" s="2"/>
      <c r="E214" s="3"/>
      <c r="F214" s="2"/>
      <c r="G214" s="2"/>
      <c r="H214" s="3"/>
      <c r="I214" s="5"/>
    </row>
    <row r="215" spans="1:11" x14ac:dyDescent="0.25">
      <c r="A215" s="7">
        <v>16</v>
      </c>
      <c r="B215" s="7">
        <f>LARGE(B203:B214,1)</f>
        <v>1</v>
      </c>
      <c r="C215" s="8"/>
      <c r="D215" s="8"/>
      <c r="E215" s="9">
        <f>SUM(E203:E214)</f>
        <v>1000</v>
      </c>
      <c r="F215" s="8"/>
      <c r="G215" s="8"/>
      <c r="H215" s="9">
        <f>SUM(H203:H214)</f>
        <v>1000</v>
      </c>
      <c r="I215" s="10"/>
      <c r="J215" s="7"/>
      <c r="K215" s="14">
        <f>SUM(J203:J215)/B215</f>
        <v>4</v>
      </c>
    </row>
    <row r="216" spans="1:11" x14ac:dyDescent="0.25">
      <c r="A216">
        <v>17</v>
      </c>
      <c r="B216">
        <v>1</v>
      </c>
      <c r="C216" s="2">
        <v>43597</v>
      </c>
      <c r="D216" s="2" t="s">
        <v>34</v>
      </c>
      <c r="E216" s="3">
        <v>1000</v>
      </c>
      <c r="F216" s="2">
        <f t="shared" si="0"/>
        <v>43627</v>
      </c>
      <c r="G216" s="2">
        <v>43632</v>
      </c>
      <c r="H216" s="3">
        <v>1000</v>
      </c>
      <c r="I216" s="5">
        <f t="shared" si="1"/>
        <v>494</v>
      </c>
      <c r="J216">
        <f t="shared" si="2"/>
        <v>5</v>
      </c>
    </row>
    <row r="217" spans="1:11" x14ac:dyDescent="0.25">
      <c r="C217" s="2"/>
      <c r="D217" s="2"/>
      <c r="E217" s="3"/>
      <c r="F217" s="2"/>
      <c r="G217" s="2"/>
      <c r="H217" s="3"/>
      <c r="I217" s="5"/>
    </row>
    <row r="218" spans="1:11" x14ac:dyDescent="0.25">
      <c r="C218" s="2"/>
      <c r="D218" s="2"/>
      <c r="E218" s="3"/>
      <c r="F218" s="2"/>
      <c r="G218" s="2"/>
      <c r="H218" s="3"/>
      <c r="I218" s="5"/>
    </row>
    <row r="219" spans="1:11" x14ac:dyDescent="0.25">
      <c r="C219" s="2"/>
      <c r="D219" s="2"/>
      <c r="E219" s="3"/>
      <c r="F219" s="2"/>
      <c r="G219" s="2"/>
      <c r="H219" s="3"/>
      <c r="I219" s="5"/>
    </row>
    <row r="220" spans="1:11" x14ac:dyDescent="0.25">
      <c r="C220" s="2"/>
      <c r="D220" s="2"/>
      <c r="E220" s="3"/>
      <c r="F220" s="2"/>
      <c r="G220" s="2"/>
      <c r="H220" s="3"/>
      <c r="I220" s="5"/>
    </row>
    <row r="221" spans="1:11" x14ac:dyDescent="0.25">
      <c r="C221" s="2"/>
      <c r="D221" s="2"/>
      <c r="E221" s="3"/>
      <c r="F221" s="2"/>
      <c r="G221" s="2"/>
      <c r="H221" s="3"/>
      <c r="I221" s="5"/>
    </row>
    <row r="222" spans="1:11" x14ac:dyDescent="0.25">
      <c r="C222" s="2"/>
      <c r="D222" s="2"/>
      <c r="E222" s="3"/>
      <c r="F222" s="2"/>
      <c r="G222" s="2"/>
      <c r="H222" s="3"/>
      <c r="I222" s="5"/>
    </row>
    <row r="223" spans="1:11" x14ac:dyDescent="0.25">
      <c r="C223" s="2"/>
      <c r="D223" s="2"/>
      <c r="E223" s="3"/>
      <c r="F223" s="2"/>
      <c r="G223" s="2"/>
      <c r="H223" s="3"/>
      <c r="I223" s="5"/>
    </row>
    <row r="224" spans="1:11" x14ac:dyDescent="0.25">
      <c r="C224" s="2"/>
      <c r="D224" s="2"/>
      <c r="E224" s="3"/>
      <c r="F224" s="2"/>
      <c r="G224" s="2"/>
      <c r="H224" s="3"/>
      <c r="I224" s="5"/>
    </row>
    <row r="225" spans="1:11" x14ac:dyDescent="0.25">
      <c r="C225" s="2"/>
      <c r="D225" s="2"/>
      <c r="E225" s="3"/>
      <c r="F225" s="2"/>
      <c r="G225" s="2"/>
      <c r="H225" s="3"/>
      <c r="I225" s="5"/>
    </row>
    <row r="226" spans="1:11" x14ac:dyDescent="0.25">
      <c r="C226" s="2"/>
      <c r="D226" s="2"/>
      <c r="E226" s="3"/>
      <c r="F226" s="2"/>
      <c r="G226" s="2"/>
      <c r="H226" s="3"/>
      <c r="I226" s="5"/>
    </row>
    <row r="227" spans="1:11" x14ac:dyDescent="0.25">
      <c r="C227" s="2"/>
      <c r="D227" s="2"/>
      <c r="E227" s="3"/>
      <c r="F227" s="2"/>
      <c r="G227" s="2"/>
      <c r="H227" s="3"/>
      <c r="I227" s="5"/>
    </row>
    <row r="228" spans="1:11" x14ac:dyDescent="0.25">
      <c r="A228" s="7">
        <v>17</v>
      </c>
      <c r="B228" s="7">
        <f>LARGE(B216:B227,1)</f>
        <v>1</v>
      </c>
      <c r="C228" s="8"/>
      <c r="D228" s="8"/>
      <c r="E228" s="9">
        <f>SUM(E216:E227)</f>
        <v>1000</v>
      </c>
      <c r="F228" s="8"/>
      <c r="G228" s="8"/>
      <c r="H228" s="9">
        <f>SUM(H216:H227)</f>
        <v>1000</v>
      </c>
      <c r="I228" s="10"/>
      <c r="J228" s="7"/>
      <c r="K228" s="14">
        <f>SUM(J216:J228)/B228</f>
        <v>5</v>
      </c>
    </row>
    <row r="229" spans="1:11" x14ac:dyDescent="0.25">
      <c r="A229">
        <v>18</v>
      </c>
      <c r="B229">
        <v>1</v>
      </c>
      <c r="C229" s="2">
        <v>43628</v>
      </c>
      <c r="D229" s="2" t="s">
        <v>35</v>
      </c>
      <c r="E229" s="3">
        <v>1000</v>
      </c>
      <c r="F229" s="2">
        <f t="shared" si="0"/>
        <v>43658</v>
      </c>
      <c r="G229" s="2">
        <v>43664</v>
      </c>
      <c r="H229" s="3">
        <v>1000</v>
      </c>
      <c r="I229" s="5">
        <f t="shared" si="1"/>
        <v>525</v>
      </c>
      <c r="J229">
        <f t="shared" si="2"/>
        <v>6</v>
      </c>
    </row>
    <row r="230" spans="1:11" x14ac:dyDescent="0.25">
      <c r="C230" s="2"/>
      <c r="D230" s="2"/>
      <c r="E230" s="3"/>
      <c r="F230" s="2"/>
      <c r="G230" s="2"/>
      <c r="H230" s="3"/>
      <c r="I230" s="5"/>
    </row>
    <row r="231" spans="1:11" x14ac:dyDescent="0.25">
      <c r="C231" s="2"/>
      <c r="D231" s="2"/>
      <c r="E231" s="3"/>
      <c r="F231" s="2"/>
      <c r="G231" s="2"/>
      <c r="H231" s="3"/>
      <c r="I231" s="5"/>
    </row>
    <row r="232" spans="1:11" x14ac:dyDescent="0.25">
      <c r="C232" s="2"/>
      <c r="D232" s="2"/>
      <c r="E232" s="3"/>
      <c r="F232" s="2"/>
      <c r="G232" s="2"/>
      <c r="H232" s="3"/>
      <c r="I232" s="5"/>
    </row>
    <row r="233" spans="1:11" x14ac:dyDescent="0.25">
      <c r="C233" s="2"/>
      <c r="D233" s="2"/>
      <c r="E233" s="3"/>
      <c r="F233" s="2"/>
      <c r="G233" s="2"/>
      <c r="H233" s="3"/>
      <c r="I233" s="5"/>
    </row>
    <row r="234" spans="1:11" x14ac:dyDescent="0.25">
      <c r="C234" s="2"/>
      <c r="D234" s="2"/>
      <c r="E234" s="3"/>
      <c r="F234" s="2"/>
      <c r="G234" s="2"/>
      <c r="H234" s="3"/>
      <c r="I234" s="5"/>
    </row>
    <row r="235" spans="1:11" x14ac:dyDescent="0.25">
      <c r="C235" s="2"/>
      <c r="D235" s="2"/>
      <c r="E235" s="3"/>
      <c r="F235" s="2"/>
      <c r="G235" s="2"/>
      <c r="H235" s="3"/>
      <c r="I235" s="5"/>
    </row>
    <row r="236" spans="1:11" x14ac:dyDescent="0.25">
      <c r="C236" s="2"/>
      <c r="D236" s="2"/>
      <c r="E236" s="3"/>
      <c r="F236" s="2"/>
      <c r="G236" s="2"/>
      <c r="H236" s="3"/>
      <c r="I236" s="5"/>
    </row>
    <row r="237" spans="1:11" x14ac:dyDescent="0.25">
      <c r="C237" s="2"/>
      <c r="D237" s="2"/>
      <c r="E237" s="3"/>
      <c r="F237" s="2"/>
      <c r="G237" s="2"/>
      <c r="H237" s="3"/>
      <c r="I237" s="5"/>
    </row>
    <row r="238" spans="1:11" x14ac:dyDescent="0.25">
      <c r="C238" s="2"/>
      <c r="D238" s="2"/>
      <c r="E238" s="3"/>
      <c r="F238" s="2"/>
      <c r="G238" s="2"/>
      <c r="H238" s="3"/>
      <c r="I238" s="5"/>
    </row>
    <row r="239" spans="1:11" x14ac:dyDescent="0.25">
      <c r="C239" s="2"/>
      <c r="D239" s="2"/>
      <c r="E239" s="3"/>
      <c r="F239" s="2"/>
      <c r="G239" s="2"/>
      <c r="H239" s="3"/>
      <c r="I239" s="5"/>
    </row>
    <row r="240" spans="1:11" x14ac:dyDescent="0.25">
      <c r="C240" s="2"/>
      <c r="D240" s="2"/>
      <c r="E240" s="3"/>
      <c r="F240" s="2"/>
      <c r="G240" s="2"/>
      <c r="H240" s="3"/>
      <c r="I240" s="5"/>
    </row>
    <row r="241" spans="1:11" x14ac:dyDescent="0.25">
      <c r="A241" s="7">
        <v>18</v>
      </c>
      <c r="B241" s="7">
        <f>LARGE(B229:B240,1)</f>
        <v>1</v>
      </c>
      <c r="C241" s="8"/>
      <c r="D241" s="8"/>
      <c r="E241" s="9">
        <f>SUM(E229:E240)</f>
        <v>1000</v>
      </c>
      <c r="F241" s="8"/>
      <c r="G241" s="8"/>
      <c r="H241" s="9">
        <f>SUM(H229:H240)</f>
        <v>1000</v>
      </c>
      <c r="I241" s="10"/>
      <c r="J241" s="7"/>
      <c r="K241" s="14">
        <f>SUM(J229:J241)/B241</f>
        <v>6</v>
      </c>
    </row>
    <row r="242" spans="1:11" x14ac:dyDescent="0.25">
      <c r="A242">
        <v>19</v>
      </c>
      <c r="B242">
        <v>1</v>
      </c>
      <c r="C242" s="2">
        <v>43664</v>
      </c>
      <c r="D242" s="2" t="s">
        <v>36</v>
      </c>
      <c r="E242" s="3">
        <v>1000</v>
      </c>
      <c r="F242" s="2">
        <f t="shared" si="0"/>
        <v>43694</v>
      </c>
      <c r="G242" s="2">
        <v>43701</v>
      </c>
      <c r="H242" s="3">
        <v>1000</v>
      </c>
      <c r="I242" s="5">
        <f t="shared" si="1"/>
        <v>561</v>
      </c>
      <c r="J242">
        <f t="shared" si="2"/>
        <v>7</v>
      </c>
    </row>
    <row r="243" spans="1:11" x14ac:dyDescent="0.25">
      <c r="C243" s="2"/>
      <c r="D243" s="2"/>
      <c r="E243" s="3"/>
      <c r="F243" s="2"/>
      <c r="G243" s="2"/>
      <c r="H243" s="3"/>
      <c r="I243" s="5"/>
    </row>
    <row r="244" spans="1:11" x14ac:dyDescent="0.25">
      <c r="C244" s="2"/>
      <c r="D244" s="2"/>
      <c r="E244" s="3"/>
      <c r="F244" s="2"/>
      <c r="G244" s="2"/>
      <c r="H244" s="3"/>
      <c r="I244" s="5"/>
    </row>
    <row r="245" spans="1:11" x14ac:dyDescent="0.25">
      <c r="C245" s="2"/>
      <c r="D245" s="2"/>
      <c r="E245" s="3"/>
      <c r="F245" s="2"/>
      <c r="G245" s="2"/>
      <c r="H245" s="3"/>
      <c r="I245" s="5"/>
    </row>
    <row r="246" spans="1:11" x14ac:dyDescent="0.25">
      <c r="C246" s="2"/>
      <c r="D246" s="2"/>
      <c r="E246" s="3"/>
      <c r="F246" s="2"/>
      <c r="G246" s="2"/>
      <c r="H246" s="3"/>
      <c r="I246" s="5"/>
    </row>
    <row r="247" spans="1:11" x14ac:dyDescent="0.25">
      <c r="C247" s="2"/>
      <c r="D247" s="2"/>
      <c r="E247" s="3"/>
      <c r="F247" s="2"/>
      <c r="G247" s="2"/>
      <c r="H247" s="3"/>
      <c r="I247" s="5"/>
    </row>
    <row r="248" spans="1:11" x14ac:dyDescent="0.25">
      <c r="C248" s="2"/>
      <c r="D248" s="2"/>
      <c r="E248" s="3"/>
      <c r="F248" s="2"/>
      <c r="G248" s="2"/>
      <c r="H248" s="3"/>
      <c r="I248" s="5"/>
    </row>
    <row r="249" spans="1:11" x14ac:dyDescent="0.25">
      <c r="C249" s="2"/>
      <c r="D249" s="2"/>
      <c r="E249" s="3"/>
      <c r="F249" s="2"/>
      <c r="G249" s="2"/>
      <c r="H249" s="3"/>
      <c r="I249" s="5"/>
    </row>
    <row r="250" spans="1:11" x14ac:dyDescent="0.25">
      <c r="C250" s="2"/>
      <c r="D250" s="2"/>
      <c r="E250" s="3"/>
      <c r="F250" s="2"/>
      <c r="G250" s="2"/>
      <c r="H250" s="3"/>
      <c r="I250" s="5"/>
    </row>
    <row r="251" spans="1:11" x14ac:dyDescent="0.25">
      <c r="C251" s="2"/>
      <c r="D251" s="2"/>
      <c r="E251" s="3"/>
      <c r="F251" s="2"/>
      <c r="G251" s="2"/>
      <c r="H251" s="3"/>
      <c r="I251" s="5"/>
    </row>
    <row r="252" spans="1:11" x14ac:dyDescent="0.25">
      <c r="C252" s="2"/>
      <c r="D252" s="2"/>
      <c r="E252" s="3"/>
      <c r="F252" s="2"/>
      <c r="G252" s="2"/>
      <c r="H252" s="3"/>
      <c r="I252" s="5"/>
    </row>
    <row r="253" spans="1:11" x14ac:dyDescent="0.25">
      <c r="C253" s="2"/>
      <c r="D253" s="2"/>
      <c r="E253" s="3"/>
      <c r="F253" s="2"/>
      <c r="G253" s="2"/>
      <c r="H253" s="3"/>
      <c r="I253" s="5"/>
    </row>
    <row r="254" spans="1:11" x14ac:dyDescent="0.25">
      <c r="A254" s="7">
        <v>19</v>
      </c>
      <c r="B254" s="7">
        <f>LARGE(B242:B253,1)</f>
        <v>1</v>
      </c>
      <c r="C254" s="8"/>
      <c r="D254" s="8"/>
      <c r="E254" s="9">
        <f>SUM(E242:E253)</f>
        <v>1000</v>
      </c>
      <c r="F254" s="8"/>
      <c r="G254" s="8"/>
      <c r="H254" s="9">
        <f>SUM(H242:H253)</f>
        <v>1000</v>
      </c>
      <c r="I254" s="10"/>
      <c r="J254" s="7"/>
      <c r="K254" s="14">
        <f>SUM(J242:J254)/B254</f>
        <v>7</v>
      </c>
    </row>
    <row r="255" spans="1:11" x14ac:dyDescent="0.25">
      <c r="A255">
        <v>20</v>
      </c>
      <c r="B255">
        <v>1</v>
      </c>
      <c r="C255" s="2">
        <v>43696</v>
      </c>
      <c r="D255" s="2" t="s">
        <v>37</v>
      </c>
      <c r="E255" s="3">
        <v>1000</v>
      </c>
      <c r="F255" s="2">
        <f t="shared" si="0"/>
        <v>43726</v>
      </c>
      <c r="G255" s="2">
        <v>43735</v>
      </c>
      <c r="H255" s="3">
        <v>1000</v>
      </c>
      <c r="I255" s="5">
        <f t="shared" si="1"/>
        <v>593</v>
      </c>
      <c r="J255">
        <f t="shared" si="2"/>
        <v>9</v>
      </c>
    </row>
    <row r="256" spans="1:11" x14ac:dyDescent="0.25">
      <c r="C256" s="2"/>
      <c r="D256" s="2"/>
      <c r="E256" s="3"/>
      <c r="F256" s="2"/>
      <c r="G256" s="2"/>
      <c r="H256" s="3"/>
      <c r="I256" s="5"/>
    </row>
    <row r="257" spans="1:11" x14ac:dyDescent="0.25">
      <c r="C257" s="2"/>
      <c r="D257" s="2"/>
      <c r="E257" s="3"/>
      <c r="F257" s="2"/>
      <c r="G257" s="2"/>
      <c r="H257" s="3"/>
      <c r="I257" s="5"/>
    </row>
    <row r="258" spans="1:11" x14ac:dyDescent="0.25">
      <c r="C258" s="2"/>
      <c r="D258" s="2"/>
      <c r="E258" s="3"/>
      <c r="F258" s="2"/>
      <c r="G258" s="2"/>
      <c r="H258" s="3"/>
      <c r="I258" s="5"/>
    </row>
    <row r="259" spans="1:11" x14ac:dyDescent="0.25">
      <c r="C259" s="2"/>
      <c r="D259" s="2"/>
      <c r="E259" s="3"/>
      <c r="F259" s="2"/>
      <c r="G259" s="2"/>
      <c r="H259" s="3"/>
      <c r="I259" s="5"/>
    </row>
    <row r="260" spans="1:11" x14ac:dyDescent="0.25">
      <c r="C260" s="2"/>
      <c r="D260" s="2"/>
      <c r="E260" s="3"/>
      <c r="F260" s="2"/>
      <c r="G260" s="2"/>
      <c r="H260" s="3"/>
      <c r="I260" s="5"/>
    </row>
    <row r="261" spans="1:11" x14ac:dyDescent="0.25">
      <c r="C261" s="2"/>
      <c r="D261" s="2"/>
      <c r="E261" s="3"/>
      <c r="F261" s="2"/>
      <c r="G261" s="2"/>
      <c r="H261" s="3"/>
      <c r="I261" s="5"/>
    </row>
    <row r="262" spans="1:11" x14ac:dyDescent="0.25">
      <c r="C262" s="2"/>
      <c r="D262" s="2"/>
      <c r="E262" s="3"/>
      <c r="F262" s="2"/>
      <c r="G262" s="2"/>
      <c r="H262" s="3"/>
      <c r="I262" s="5"/>
    </row>
    <row r="263" spans="1:11" x14ac:dyDescent="0.25">
      <c r="C263" s="2"/>
      <c r="D263" s="2"/>
      <c r="E263" s="3"/>
      <c r="F263" s="2"/>
      <c r="G263" s="2"/>
      <c r="H263" s="3"/>
      <c r="I263" s="5"/>
    </row>
    <row r="264" spans="1:11" x14ac:dyDescent="0.25">
      <c r="C264" s="2"/>
      <c r="D264" s="2"/>
      <c r="E264" s="3"/>
      <c r="F264" s="2"/>
      <c r="G264" s="2"/>
      <c r="H264" s="3"/>
      <c r="I264" s="5"/>
    </row>
    <row r="265" spans="1:11" x14ac:dyDescent="0.25">
      <c r="C265" s="2"/>
      <c r="D265" s="2"/>
      <c r="E265" s="3"/>
      <c r="F265" s="2"/>
      <c r="G265" s="2"/>
      <c r="H265" s="3"/>
      <c r="I265" s="5"/>
    </row>
    <row r="266" spans="1:11" x14ac:dyDescent="0.25">
      <c r="C266" s="2"/>
      <c r="D266" s="2"/>
      <c r="E266" s="3"/>
      <c r="F266" s="2"/>
      <c r="G266" s="2"/>
      <c r="H266" s="3"/>
      <c r="I266" s="5"/>
    </row>
    <row r="267" spans="1:11" x14ac:dyDescent="0.25">
      <c r="A267" s="7">
        <v>20</v>
      </c>
      <c r="B267" s="7">
        <f>LARGE(B255:B266,1)</f>
        <v>1</v>
      </c>
      <c r="C267" s="8"/>
      <c r="D267" s="8"/>
      <c r="E267" s="9">
        <f>SUM(E255:E266)</f>
        <v>1000</v>
      </c>
      <c r="F267" s="8"/>
      <c r="G267" s="8"/>
      <c r="H267" s="9">
        <f>SUM(H255:H266)</f>
        <v>1000</v>
      </c>
      <c r="I267" s="10"/>
      <c r="J267" s="7"/>
      <c r="K267" s="14">
        <f>SUM(J255:J267)/B267</f>
        <v>9</v>
      </c>
    </row>
    <row r="268" spans="1:11" x14ac:dyDescent="0.25">
      <c r="A268">
        <v>21</v>
      </c>
      <c r="B268">
        <v>1</v>
      </c>
      <c r="C268" s="2">
        <v>43710</v>
      </c>
      <c r="D268" s="2" t="s">
        <v>38</v>
      </c>
      <c r="E268" s="3">
        <v>1000</v>
      </c>
      <c r="F268" s="2">
        <f t="shared" si="0"/>
        <v>43740</v>
      </c>
      <c r="G268" s="2">
        <v>43750</v>
      </c>
      <c r="H268" s="3">
        <v>1000</v>
      </c>
      <c r="I268" s="5">
        <f t="shared" si="1"/>
        <v>607</v>
      </c>
      <c r="J268">
        <f t="shared" si="2"/>
        <v>10</v>
      </c>
    </row>
    <row r="269" spans="1:11" x14ac:dyDescent="0.25">
      <c r="B269">
        <v>2</v>
      </c>
      <c r="C269" s="2">
        <v>43728</v>
      </c>
      <c r="D269" s="2" t="s">
        <v>39</v>
      </c>
      <c r="E269" s="3">
        <v>1000</v>
      </c>
      <c r="F269" s="2">
        <f t="shared" si="0"/>
        <v>43758</v>
      </c>
      <c r="G269" s="2">
        <v>43770</v>
      </c>
      <c r="H269" s="3">
        <v>1000</v>
      </c>
      <c r="I269" s="5">
        <f t="shared" si="1"/>
        <v>625</v>
      </c>
      <c r="J269">
        <f t="shared" si="2"/>
        <v>12</v>
      </c>
    </row>
    <row r="270" spans="1:11" x14ac:dyDescent="0.25">
      <c r="C270" s="2"/>
      <c r="D270" s="2"/>
      <c r="E270" s="3"/>
      <c r="F270" s="2"/>
      <c r="G270" s="2"/>
      <c r="H270" s="3"/>
      <c r="I270" s="5"/>
    </row>
    <row r="271" spans="1:11" x14ac:dyDescent="0.25">
      <c r="C271" s="2"/>
      <c r="D271" s="2"/>
      <c r="E271" s="3"/>
      <c r="F271" s="2"/>
      <c r="G271" s="2"/>
      <c r="H271" s="3"/>
      <c r="I271" s="5"/>
    </row>
    <row r="272" spans="1:11" x14ac:dyDescent="0.25">
      <c r="C272" s="2"/>
      <c r="D272" s="2"/>
      <c r="E272" s="3"/>
      <c r="F272" s="2"/>
      <c r="G272" s="2"/>
      <c r="H272" s="3"/>
      <c r="I272" s="5"/>
    </row>
    <row r="273" spans="1:11" x14ac:dyDescent="0.25">
      <c r="C273" s="2"/>
      <c r="D273" s="2"/>
      <c r="E273" s="3"/>
      <c r="F273" s="2"/>
      <c r="G273" s="2"/>
      <c r="H273" s="3"/>
      <c r="I273" s="5"/>
    </row>
    <row r="274" spans="1:11" x14ac:dyDescent="0.25">
      <c r="C274" s="2"/>
      <c r="D274" s="2"/>
      <c r="E274" s="3"/>
      <c r="F274" s="2"/>
      <c r="G274" s="2"/>
      <c r="H274" s="3"/>
      <c r="I274" s="5"/>
    </row>
    <row r="275" spans="1:11" x14ac:dyDescent="0.25">
      <c r="C275" s="2"/>
      <c r="D275" s="2"/>
      <c r="E275" s="3"/>
      <c r="F275" s="2"/>
      <c r="G275" s="2"/>
      <c r="H275" s="3"/>
      <c r="I275" s="5"/>
    </row>
    <row r="276" spans="1:11" x14ac:dyDescent="0.25">
      <c r="C276" s="2"/>
      <c r="D276" s="2"/>
      <c r="E276" s="3"/>
      <c r="F276" s="2"/>
      <c r="G276" s="2"/>
      <c r="H276" s="3"/>
      <c r="I276" s="5"/>
    </row>
    <row r="277" spans="1:11" x14ac:dyDescent="0.25">
      <c r="C277" s="2"/>
      <c r="D277" s="2"/>
      <c r="E277" s="3"/>
      <c r="F277" s="2"/>
      <c r="G277" s="2"/>
      <c r="H277" s="3"/>
      <c r="I277" s="5"/>
    </row>
    <row r="278" spans="1:11" x14ac:dyDescent="0.25">
      <c r="C278" s="2"/>
      <c r="D278" s="2"/>
      <c r="E278" s="3"/>
      <c r="F278" s="2"/>
      <c r="G278" s="2"/>
      <c r="H278" s="3"/>
      <c r="I278" s="5"/>
    </row>
    <row r="279" spans="1:11" x14ac:dyDescent="0.25">
      <c r="C279" s="2"/>
      <c r="D279" s="2"/>
      <c r="E279" s="3"/>
      <c r="F279" s="2"/>
      <c r="G279" s="2"/>
      <c r="H279" s="3"/>
      <c r="I279" s="5"/>
    </row>
    <row r="280" spans="1:11" x14ac:dyDescent="0.25">
      <c r="A280" s="7">
        <v>21</v>
      </c>
      <c r="B280" s="7">
        <f>LARGE(B268:B279,1)</f>
        <v>2</v>
      </c>
      <c r="C280" s="8"/>
      <c r="D280" s="8"/>
      <c r="E280" s="9">
        <f>SUM(E268:E279)</f>
        <v>2000</v>
      </c>
      <c r="F280" s="8"/>
      <c r="G280" s="8"/>
      <c r="H280" s="9">
        <f>SUM(H268:H279)</f>
        <v>2000</v>
      </c>
      <c r="I280" s="10"/>
      <c r="J280" s="7"/>
      <c r="K280" s="14">
        <f>SUM(J268:J280)/B280</f>
        <v>11</v>
      </c>
    </row>
    <row r="281" spans="1:11" x14ac:dyDescent="0.25">
      <c r="A281">
        <v>22</v>
      </c>
      <c r="B281">
        <v>1</v>
      </c>
      <c r="C281" s="2">
        <v>43752</v>
      </c>
      <c r="D281" s="2" t="s">
        <v>40</v>
      </c>
      <c r="E281" s="3">
        <v>1000</v>
      </c>
      <c r="F281" s="2">
        <f t="shared" si="0"/>
        <v>43782</v>
      </c>
      <c r="G281" s="2">
        <v>43800</v>
      </c>
      <c r="H281" s="3">
        <v>1000</v>
      </c>
      <c r="I281" s="5">
        <f t="shared" si="1"/>
        <v>649</v>
      </c>
      <c r="J281">
        <f t="shared" si="2"/>
        <v>18</v>
      </c>
    </row>
    <row r="282" spans="1:11" x14ac:dyDescent="0.25">
      <c r="C282" s="2"/>
      <c r="D282" s="2"/>
      <c r="E282" s="3"/>
      <c r="F282" s="2"/>
      <c r="G282" s="2"/>
      <c r="H282" s="3"/>
      <c r="I282" s="5"/>
    </row>
    <row r="283" spans="1:11" x14ac:dyDescent="0.25">
      <c r="C283" s="2"/>
      <c r="D283" s="2"/>
      <c r="E283" s="3"/>
      <c r="F283" s="2"/>
      <c r="G283" s="2"/>
      <c r="H283" s="3"/>
      <c r="I283" s="5"/>
    </row>
    <row r="284" spans="1:11" x14ac:dyDescent="0.25">
      <c r="C284" s="2"/>
      <c r="D284" s="2"/>
      <c r="E284" s="3"/>
      <c r="F284" s="2"/>
      <c r="G284" s="2"/>
      <c r="H284" s="3"/>
      <c r="I284" s="5"/>
    </row>
    <row r="285" spans="1:11" x14ac:dyDescent="0.25">
      <c r="C285" s="2"/>
      <c r="D285" s="2"/>
      <c r="E285" s="3"/>
      <c r="F285" s="2"/>
      <c r="G285" s="2"/>
      <c r="H285" s="3"/>
      <c r="I285" s="5"/>
    </row>
    <row r="286" spans="1:11" x14ac:dyDescent="0.25">
      <c r="C286" s="2"/>
      <c r="D286" s="2"/>
      <c r="E286" s="3"/>
      <c r="F286" s="2"/>
      <c r="G286" s="2"/>
      <c r="H286" s="3"/>
      <c r="I286" s="5"/>
    </row>
    <row r="287" spans="1:11" x14ac:dyDescent="0.25">
      <c r="C287" s="2"/>
      <c r="D287" s="2"/>
      <c r="E287" s="3"/>
      <c r="F287" s="2"/>
      <c r="G287" s="2"/>
      <c r="H287" s="3"/>
      <c r="I287" s="5"/>
    </row>
    <row r="288" spans="1:11" x14ac:dyDescent="0.25">
      <c r="C288" s="2"/>
      <c r="D288" s="2"/>
      <c r="E288" s="3"/>
      <c r="F288" s="2"/>
      <c r="G288" s="2"/>
      <c r="H288" s="3"/>
      <c r="I288" s="5"/>
    </row>
    <row r="289" spans="1:11" x14ac:dyDescent="0.25">
      <c r="C289" s="2"/>
      <c r="D289" s="2"/>
      <c r="E289" s="3"/>
      <c r="F289" s="2"/>
      <c r="G289" s="2"/>
      <c r="H289" s="3"/>
      <c r="I289" s="5"/>
    </row>
    <row r="290" spans="1:11" x14ac:dyDescent="0.25">
      <c r="C290" s="2"/>
      <c r="D290" s="2"/>
      <c r="E290" s="3"/>
      <c r="F290" s="2"/>
      <c r="G290" s="2"/>
      <c r="H290" s="3"/>
      <c r="I290" s="5"/>
    </row>
    <row r="291" spans="1:11" x14ac:dyDescent="0.25">
      <c r="C291" s="2"/>
      <c r="D291" s="2"/>
      <c r="E291" s="3"/>
      <c r="F291" s="2"/>
      <c r="G291" s="2"/>
      <c r="H291" s="3"/>
      <c r="I291" s="5"/>
    </row>
    <row r="292" spans="1:11" x14ac:dyDescent="0.25">
      <c r="C292" s="2"/>
      <c r="D292" s="2"/>
      <c r="E292" s="3"/>
      <c r="F292" s="2"/>
      <c r="G292" s="2"/>
      <c r="H292" s="3"/>
      <c r="I292" s="5"/>
    </row>
    <row r="293" spans="1:11" x14ac:dyDescent="0.25">
      <c r="A293" s="7">
        <v>22</v>
      </c>
      <c r="B293" s="7">
        <f>LARGE(B281:B292,1)</f>
        <v>1</v>
      </c>
      <c r="C293" s="8"/>
      <c r="D293" s="8"/>
      <c r="E293" s="9">
        <f>SUM(E281:E292)</f>
        <v>1000</v>
      </c>
      <c r="F293" s="8"/>
      <c r="G293" s="8"/>
      <c r="H293" s="9">
        <f>SUM(H281:H292)</f>
        <v>1000</v>
      </c>
      <c r="I293" s="10"/>
      <c r="J293" s="7"/>
      <c r="K293" s="14">
        <f>SUM(J281:J293)/B293</f>
        <v>18</v>
      </c>
    </row>
    <row r="294" spans="1:11" x14ac:dyDescent="0.25">
      <c r="A294">
        <v>23</v>
      </c>
      <c r="B294">
        <v>1</v>
      </c>
      <c r="C294" s="2">
        <v>43782</v>
      </c>
      <c r="D294" s="2" t="s">
        <v>41</v>
      </c>
      <c r="E294" s="3">
        <v>1000</v>
      </c>
      <c r="F294" s="2">
        <f t="shared" si="0"/>
        <v>43812</v>
      </c>
      <c r="G294" s="2">
        <v>43835</v>
      </c>
      <c r="H294" s="3">
        <v>1000</v>
      </c>
      <c r="I294" s="5">
        <f t="shared" si="1"/>
        <v>679</v>
      </c>
      <c r="J294">
        <f t="shared" si="2"/>
        <v>23</v>
      </c>
    </row>
    <row r="295" spans="1:11" x14ac:dyDescent="0.25">
      <c r="C295" s="2"/>
      <c r="D295" s="2"/>
      <c r="E295" s="3"/>
      <c r="F295" s="2"/>
      <c r="G295" s="2"/>
      <c r="H295" s="3"/>
      <c r="I295" s="5"/>
    </row>
    <row r="296" spans="1:11" x14ac:dyDescent="0.25">
      <c r="C296" s="2"/>
      <c r="D296" s="2"/>
      <c r="E296" s="3"/>
      <c r="F296" s="2"/>
      <c r="G296" s="2"/>
      <c r="H296" s="3"/>
      <c r="I296" s="5"/>
    </row>
    <row r="297" spans="1:11" x14ac:dyDescent="0.25">
      <c r="C297" s="2"/>
      <c r="D297" s="2"/>
      <c r="E297" s="3"/>
      <c r="F297" s="2"/>
      <c r="G297" s="2"/>
      <c r="H297" s="3"/>
      <c r="I297" s="5"/>
    </row>
    <row r="298" spans="1:11" x14ac:dyDescent="0.25">
      <c r="C298" s="2"/>
      <c r="D298" s="2"/>
      <c r="E298" s="3"/>
      <c r="F298" s="2"/>
      <c r="G298" s="2"/>
      <c r="H298" s="3"/>
      <c r="I298" s="5"/>
    </row>
    <row r="299" spans="1:11" x14ac:dyDescent="0.25">
      <c r="C299" s="2"/>
      <c r="D299" s="2"/>
      <c r="E299" s="3"/>
      <c r="F299" s="2"/>
      <c r="G299" s="2"/>
      <c r="H299" s="3"/>
      <c r="I299" s="5"/>
    </row>
    <row r="300" spans="1:11" x14ac:dyDescent="0.25">
      <c r="C300" s="2"/>
      <c r="D300" s="2"/>
      <c r="E300" s="3"/>
      <c r="F300" s="2"/>
      <c r="G300" s="2"/>
      <c r="H300" s="3"/>
      <c r="I300" s="5"/>
    </row>
    <row r="301" spans="1:11" x14ac:dyDescent="0.25">
      <c r="C301" s="2"/>
      <c r="D301" s="2"/>
      <c r="E301" s="3"/>
      <c r="F301" s="2"/>
      <c r="G301" s="2"/>
      <c r="H301" s="3"/>
      <c r="I301" s="5"/>
    </row>
    <row r="302" spans="1:11" x14ac:dyDescent="0.25">
      <c r="C302" s="2"/>
      <c r="D302" s="2"/>
      <c r="E302" s="3"/>
      <c r="F302" s="2"/>
      <c r="G302" s="2"/>
      <c r="H302" s="3"/>
      <c r="I302" s="5"/>
    </row>
    <row r="303" spans="1:11" x14ac:dyDescent="0.25">
      <c r="C303" s="2"/>
      <c r="D303" s="2"/>
      <c r="E303" s="3"/>
      <c r="F303" s="2"/>
      <c r="G303" s="2"/>
      <c r="H303" s="3"/>
      <c r="I303" s="5"/>
    </row>
    <row r="304" spans="1:11" x14ac:dyDescent="0.25">
      <c r="C304" s="2"/>
      <c r="D304" s="2"/>
      <c r="E304" s="3"/>
      <c r="F304" s="2"/>
      <c r="G304" s="2"/>
      <c r="H304" s="3"/>
      <c r="I304" s="5"/>
    </row>
    <row r="305" spans="1:11" x14ac:dyDescent="0.25">
      <c r="C305" s="2"/>
      <c r="D305" s="2"/>
      <c r="E305" s="3"/>
      <c r="F305" s="2"/>
      <c r="G305" s="2"/>
      <c r="H305" s="3"/>
      <c r="I305" s="5"/>
    </row>
    <row r="306" spans="1:11" x14ac:dyDescent="0.25">
      <c r="A306" s="7">
        <v>23</v>
      </c>
      <c r="B306" s="7">
        <f>LARGE(B294:B305,1)</f>
        <v>1</v>
      </c>
      <c r="C306" s="8"/>
      <c r="D306" s="8"/>
      <c r="E306" s="9">
        <f>SUM(E294:E305)</f>
        <v>1000</v>
      </c>
      <c r="F306" s="8"/>
      <c r="G306" s="8"/>
      <c r="H306" s="9">
        <f>SUM(H294:H305)</f>
        <v>1000</v>
      </c>
      <c r="I306" s="10"/>
      <c r="J306" s="7"/>
      <c r="K306" s="14">
        <f>SUM(J294:J306)/B306</f>
        <v>23</v>
      </c>
    </row>
    <row r="307" spans="1:11" x14ac:dyDescent="0.25">
      <c r="A307">
        <v>24</v>
      </c>
      <c r="B307">
        <v>1</v>
      </c>
      <c r="C307" s="2">
        <v>43812</v>
      </c>
      <c r="D307" s="2" t="s">
        <v>42</v>
      </c>
      <c r="E307" s="3">
        <v>1000</v>
      </c>
      <c r="F307" s="2">
        <f t="shared" si="0"/>
        <v>43842</v>
      </c>
      <c r="G307" s="2">
        <v>43873</v>
      </c>
      <c r="H307" s="3">
        <v>1000</v>
      </c>
      <c r="I307" s="5">
        <f t="shared" si="1"/>
        <v>709</v>
      </c>
      <c r="J307">
        <f t="shared" si="2"/>
        <v>31</v>
      </c>
    </row>
    <row r="319" spans="1:11" x14ac:dyDescent="0.25">
      <c r="A319" s="7">
        <v>24</v>
      </c>
      <c r="B319" s="7">
        <f>LARGE(B307:B318,1)</f>
        <v>1</v>
      </c>
      <c r="C319" s="7"/>
      <c r="D319" s="7"/>
      <c r="E319" s="9">
        <f>SUM(E307:E318)</f>
        <v>1000</v>
      </c>
      <c r="F319" s="8"/>
      <c r="G319" s="8"/>
      <c r="H319" s="9">
        <f>SUM(H307:H318)</f>
        <v>1000</v>
      </c>
      <c r="I319" s="7"/>
      <c r="J319" s="7"/>
      <c r="K319" s="14">
        <f>SUM(J307:J319)/B319</f>
        <v>31</v>
      </c>
    </row>
  </sheetData>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3:J31"/>
  <sheetViews>
    <sheetView workbookViewId="0">
      <selection activeCell="M25" sqref="M25"/>
    </sheetView>
  </sheetViews>
  <sheetFormatPr baseColWidth="10" defaultRowHeight="15" x14ac:dyDescent="0.25"/>
  <sheetData>
    <row r="3" spans="1:10" x14ac:dyDescent="0.25">
      <c r="A3" s="1" t="s">
        <v>0</v>
      </c>
      <c r="B3" s="15"/>
      <c r="C3" s="1"/>
      <c r="D3" s="1"/>
      <c r="E3" s="1"/>
      <c r="F3" s="1"/>
      <c r="G3" s="1"/>
      <c r="H3" s="1"/>
      <c r="I3" s="4"/>
      <c r="J3" s="4" t="s">
        <v>1</v>
      </c>
    </row>
    <row r="7" spans="1:10" x14ac:dyDescent="0.25">
      <c r="A7" s="1" t="s">
        <v>10</v>
      </c>
      <c r="B7" s="1" t="s">
        <v>9</v>
      </c>
      <c r="C7" s="1" t="s">
        <v>2</v>
      </c>
      <c r="D7" s="1" t="s">
        <v>3</v>
      </c>
      <c r="E7" s="1" t="s">
        <v>5</v>
      </c>
      <c r="F7" s="1" t="s">
        <v>4</v>
      </c>
      <c r="G7" s="1" t="s">
        <v>3</v>
      </c>
      <c r="H7" s="1" t="s">
        <v>7</v>
      </c>
      <c r="I7" s="1" t="s">
        <v>6</v>
      </c>
      <c r="J7" s="1" t="s">
        <v>8</v>
      </c>
    </row>
    <row r="8" spans="1:10" x14ac:dyDescent="0.25">
      <c r="A8">
        <f>Eingabetabelle!A20</f>
        <v>1</v>
      </c>
      <c r="B8">
        <f>Eingabetabelle!B20</f>
        <v>2</v>
      </c>
      <c r="C8">
        <f>Eingabetabelle!C20</f>
        <v>0</v>
      </c>
      <c r="D8" s="3">
        <f>Eingabetabelle!E20</f>
        <v>2000</v>
      </c>
      <c r="E8">
        <f>Eingabetabelle!F20</f>
        <v>0</v>
      </c>
      <c r="F8">
        <f>Eingabetabelle!G20</f>
        <v>0</v>
      </c>
      <c r="G8" s="3">
        <f>Eingabetabelle!H20</f>
        <v>2000</v>
      </c>
      <c r="H8">
        <f>Eingabetabelle!I20</f>
        <v>0</v>
      </c>
      <c r="I8">
        <f>Eingabetabelle!J20</f>
        <v>0</v>
      </c>
      <c r="J8" s="6">
        <f>Eingabetabelle!K20</f>
        <v>0</v>
      </c>
    </row>
    <row r="9" spans="1:10" x14ac:dyDescent="0.25">
      <c r="A9">
        <f>Eingabetabelle!A33</f>
        <v>2</v>
      </c>
      <c r="B9">
        <f>Eingabetabelle!B33</f>
        <v>1</v>
      </c>
      <c r="C9">
        <f>Eingabetabelle!C33</f>
        <v>0</v>
      </c>
      <c r="D9" s="3">
        <f>Eingabetabelle!E33</f>
        <v>1000</v>
      </c>
      <c r="E9">
        <f>Eingabetabelle!F33</f>
        <v>0</v>
      </c>
      <c r="F9">
        <f>Eingabetabelle!G33</f>
        <v>0</v>
      </c>
      <c r="G9" s="3">
        <f>Eingabetabelle!H33</f>
        <v>1000</v>
      </c>
      <c r="H9">
        <f>Eingabetabelle!I33</f>
        <v>0</v>
      </c>
      <c r="I9">
        <f>Eingabetabelle!J33</f>
        <v>0</v>
      </c>
      <c r="J9" s="6">
        <f>Eingabetabelle!K33</f>
        <v>1</v>
      </c>
    </row>
    <row r="10" spans="1:10" x14ac:dyDescent="0.25">
      <c r="A10">
        <f>Eingabetabelle!A46</f>
        <v>3</v>
      </c>
      <c r="B10">
        <f>Eingabetabelle!B46</f>
        <v>1</v>
      </c>
      <c r="C10">
        <f>Eingabetabelle!C46</f>
        <v>0</v>
      </c>
      <c r="D10" s="3">
        <f>Eingabetabelle!E46</f>
        <v>1000</v>
      </c>
      <c r="E10">
        <f>Eingabetabelle!F46</f>
        <v>0</v>
      </c>
      <c r="F10">
        <f>Eingabetabelle!G46</f>
        <v>0</v>
      </c>
      <c r="G10" s="3">
        <f>Eingabetabelle!H46</f>
        <v>1000</v>
      </c>
      <c r="H10">
        <f>Eingabetabelle!I46</f>
        <v>0</v>
      </c>
      <c r="I10">
        <f>Eingabetabelle!J46</f>
        <v>0</v>
      </c>
      <c r="J10" s="6">
        <f>Eingabetabelle!K46</f>
        <v>1</v>
      </c>
    </row>
    <row r="11" spans="1:10" x14ac:dyDescent="0.25">
      <c r="A11">
        <f>Eingabetabelle!A59</f>
        <v>4</v>
      </c>
      <c r="B11">
        <f>Eingabetabelle!B59</f>
        <v>2</v>
      </c>
      <c r="C11">
        <f>Eingabetabelle!C59</f>
        <v>0</v>
      </c>
      <c r="D11" s="3">
        <f>Eingabetabelle!E59</f>
        <v>2000</v>
      </c>
      <c r="E11">
        <f>Eingabetabelle!F59</f>
        <v>0</v>
      </c>
      <c r="F11">
        <f>Eingabetabelle!G59</f>
        <v>0</v>
      </c>
      <c r="G11" s="3">
        <f>Eingabetabelle!H59</f>
        <v>2000</v>
      </c>
      <c r="H11">
        <f>Eingabetabelle!I59</f>
        <v>0</v>
      </c>
      <c r="I11">
        <f>Eingabetabelle!J59</f>
        <v>0</v>
      </c>
      <c r="J11" s="6">
        <f>Eingabetabelle!K59</f>
        <v>1</v>
      </c>
    </row>
    <row r="12" spans="1:10" x14ac:dyDescent="0.25">
      <c r="A12">
        <f>Eingabetabelle!A72</f>
        <v>5</v>
      </c>
      <c r="B12">
        <f>Eingabetabelle!B72</f>
        <v>1</v>
      </c>
      <c r="C12">
        <f>Eingabetabelle!C72</f>
        <v>0</v>
      </c>
      <c r="D12" s="3">
        <f>Eingabetabelle!E72</f>
        <v>1000</v>
      </c>
      <c r="E12">
        <f>Eingabetabelle!F72</f>
        <v>0</v>
      </c>
      <c r="F12">
        <f>Eingabetabelle!G72</f>
        <v>0</v>
      </c>
      <c r="G12" s="3">
        <f>Eingabetabelle!H72</f>
        <v>1000</v>
      </c>
      <c r="H12">
        <f>Eingabetabelle!I72</f>
        <v>0</v>
      </c>
      <c r="I12">
        <f>Eingabetabelle!J72</f>
        <v>0</v>
      </c>
      <c r="J12" s="6">
        <f>Eingabetabelle!K72</f>
        <v>2</v>
      </c>
    </row>
    <row r="13" spans="1:10" x14ac:dyDescent="0.25">
      <c r="A13">
        <f>Eingabetabelle!A85</f>
        <v>6</v>
      </c>
      <c r="B13">
        <f>Eingabetabelle!B85</f>
        <v>1</v>
      </c>
      <c r="C13">
        <f>Eingabetabelle!C85</f>
        <v>0</v>
      </c>
      <c r="D13" s="3">
        <f>Eingabetabelle!E85</f>
        <v>1000</v>
      </c>
      <c r="E13">
        <f>Eingabetabelle!F85</f>
        <v>0</v>
      </c>
      <c r="F13">
        <f>Eingabetabelle!G85</f>
        <v>0</v>
      </c>
      <c r="G13" s="3">
        <f>Eingabetabelle!H85</f>
        <v>1000</v>
      </c>
      <c r="H13">
        <f>Eingabetabelle!I85</f>
        <v>0</v>
      </c>
      <c r="I13">
        <f>Eingabetabelle!J85</f>
        <v>0</v>
      </c>
      <c r="J13" s="6">
        <f>Eingabetabelle!K85</f>
        <v>2</v>
      </c>
    </row>
    <row r="14" spans="1:10" x14ac:dyDescent="0.25">
      <c r="A14">
        <f>Eingabetabelle!A98</f>
        <v>7</v>
      </c>
      <c r="B14">
        <f>Eingabetabelle!B98</f>
        <v>1</v>
      </c>
      <c r="C14">
        <f>Eingabetabelle!C98</f>
        <v>0</v>
      </c>
      <c r="D14" s="3">
        <f>Eingabetabelle!E98</f>
        <v>1000</v>
      </c>
      <c r="E14">
        <f>Eingabetabelle!F98</f>
        <v>0</v>
      </c>
      <c r="F14">
        <f>Eingabetabelle!G98</f>
        <v>0</v>
      </c>
      <c r="G14" s="3">
        <f>Eingabetabelle!H98</f>
        <v>1000</v>
      </c>
      <c r="H14">
        <f>Eingabetabelle!I98</f>
        <v>0</v>
      </c>
      <c r="I14">
        <f>Eingabetabelle!J98</f>
        <v>0</v>
      </c>
      <c r="J14" s="6">
        <f>Eingabetabelle!K98</f>
        <v>2</v>
      </c>
    </row>
    <row r="15" spans="1:10" x14ac:dyDescent="0.25">
      <c r="A15">
        <f>Eingabetabelle!A111</f>
        <v>8</v>
      </c>
      <c r="B15">
        <f>Eingabetabelle!B111</f>
        <v>1</v>
      </c>
      <c r="C15">
        <f>Eingabetabelle!C111</f>
        <v>0</v>
      </c>
      <c r="D15" s="3">
        <f>Eingabetabelle!E111</f>
        <v>1000</v>
      </c>
      <c r="E15">
        <f>Eingabetabelle!F111</f>
        <v>0</v>
      </c>
      <c r="F15">
        <f>Eingabetabelle!G111</f>
        <v>0</v>
      </c>
      <c r="G15" s="3">
        <f>Eingabetabelle!H111</f>
        <v>1000</v>
      </c>
      <c r="H15">
        <f>Eingabetabelle!I111</f>
        <v>0</v>
      </c>
      <c r="I15">
        <f>Eingabetabelle!J111</f>
        <v>0</v>
      </c>
      <c r="J15" s="6">
        <f>Eingabetabelle!K111</f>
        <v>2</v>
      </c>
    </row>
    <row r="16" spans="1:10" x14ac:dyDescent="0.25">
      <c r="A16">
        <f>Eingabetabelle!A124</f>
        <v>9</v>
      </c>
      <c r="B16">
        <f>Eingabetabelle!B124</f>
        <v>4</v>
      </c>
      <c r="C16">
        <f>Eingabetabelle!C124</f>
        <v>0</v>
      </c>
      <c r="D16" s="3">
        <f>Eingabetabelle!E124</f>
        <v>4000</v>
      </c>
      <c r="E16">
        <f>Eingabetabelle!F124</f>
        <v>0</v>
      </c>
      <c r="F16">
        <f>Eingabetabelle!G124</f>
        <v>0</v>
      </c>
      <c r="G16" s="3">
        <f>Eingabetabelle!H124</f>
        <v>4000</v>
      </c>
      <c r="H16">
        <f>Eingabetabelle!I124</f>
        <v>0</v>
      </c>
      <c r="I16">
        <f>Eingabetabelle!J124</f>
        <v>0</v>
      </c>
      <c r="J16" s="6">
        <f>Eingabetabelle!K124</f>
        <v>2</v>
      </c>
    </row>
    <row r="17" spans="1:10" x14ac:dyDescent="0.25">
      <c r="A17">
        <f>Eingabetabelle!A137</f>
        <v>10</v>
      </c>
      <c r="B17">
        <f>Eingabetabelle!B137</f>
        <v>1</v>
      </c>
      <c r="C17">
        <f>Eingabetabelle!C137</f>
        <v>0</v>
      </c>
      <c r="D17" s="3">
        <f>Eingabetabelle!E137</f>
        <v>1000</v>
      </c>
      <c r="E17">
        <f>Eingabetabelle!F137</f>
        <v>0</v>
      </c>
      <c r="F17">
        <f>Eingabetabelle!G137</f>
        <v>0</v>
      </c>
      <c r="G17" s="3">
        <f>Eingabetabelle!H137</f>
        <v>1000</v>
      </c>
      <c r="H17">
        <f>Eingabetabelle!I137</f>
        <v>0</v>
      </c>
      <c r="I17">
        <f>Eingabetabelle!J137</f>
        <v>0</v>
      </c>
      <c r="J17" s="6">
        <f>Eingabetabelle!K137</f>
        <v>3</v>
      </c>
    </row>
    <row r="18" spans="1:10" x14ac:dyDescent="0.25">
      <c r="A18">
        <f>Eingabetabelle!A150</f>
        <v>11</v>
      </c>
      <c r="B18">
        <f>Eingabetabelle!B150</f>
        <v>1</v>
      </c>
      <c r="C18">
        <f>Eingabetabelle!C150</f>
        <v>0</v>
      </c>
      <c r="D18" s="3">
        <f>Eingabetabelle!E150</f>
        <v>1000</v>
      </c>
      <c r="E18">
        <f>Eingabetabelle!F150</f>
        <v>0</v>
      </c>
      <c r="F18">
        <f>Eingabetabelle!G150</f>
        <v>0</v>
      </c>
      <c r="G18" s="3">
        <f>Eingabetabelle!H150</f>
        <v>1000</v>
      </c>
      <c r="H18">
        <f>Eingabetabelle!I150</f>
        <v>0</v>
      </c>
      <c r="I18">
        <f>Eingabetabelle!J150</f>
        <v>0</v>
      </c>
      <c r="J18" s="6">
        <f>Eingabetabelle!K150</f>
        <v>3</v>
      </c>
    </row>
    <row r="19" spans="1:10" x14ac:dyDescent="0.25">
      <c r="A19">
        <f>Eingabetabelle!A163</f>
        <v>12</v>
      </c>
      <c r="B19">
        <f>Eingabetabelle!B163</f>
        <v>1</v>
      </c>
      <c r="C19">
        <f>Eingabetabelle!C163</f>
        <v>0</v>
      </c>
      <c r="D19" s="3">
        <f>Eingabetabelle!E163</f>
        <v>1000</v>
      </c>
      <c r="E19">
        <f>Eingabetabelle!F163</f>
        <v>0</v>
      </c>
      <c r="F19">
        <f>Eingabetabelle!G163</f>
        <v>0</v>
      </c>
      <c r="G19" s="3">
        <f>Eingabetabelle!H163</f>
        <v>1000</v>
      </c>
      <c r="H19">
        <f>Eingabetabelle!I163</f>
        <v>0</v>
      </c>
      <c r="I19">
        <f>Eingabetabelle!J163</f>
        <v>0</v>
      </c>
      <c r="J19" s="6">
        <f>Eingabetabelle!K163</f>
        <v>3</v>
      </c>
    </row>
    <row r="20" spans="1:10" x14ac:dyDescent="0.25">
      <c r="A20">
        <f>Eingabetabelle!A176</f>
        <v>13</v>
      </c>
      <c r="B20">
        <f>Eingabetabelle!B176</f>
        <v>2</v>
      </c>
      <c r="C20">
        <f>Eingabetabelle!C176</f>
        <v>0</v>
      </c>
      <c r="D20" s="3">
        <f>Eingabetabelle!E176</f>
        <v>2000</v>
      </c>
      <c r="E20">
        <f>Eingabetabelle!F176</f>
        <v>0</v>
      </c>
      <c r="F20">
        <f>Eingabetabelle!G176</f>
        <v>0</v>
      </c>
      <c r="G20" s="3">
        <f>Eingabetabelle!H176</f>
        <v>2000</v>
      </c>
      <c r="H20">
        <f>Eingabetabelle!I176</f>
        <v>0</v>
      </c>
      <c r="I20">
        <f>Eingabetabelle!J176</f>
        <v>0</v>
      </c>
      <c r="J20" s="6">
        <f>Eingabetabelle!K176</f>
        <v>3</v>
      </c>
    </row>
    <row r="21" spans="1:10" x14ac:dyDescent="0.25">
      <c r="A21">
        <f>Eingabetabelle!A189</f>
        <v>14</v>
      </c>
      <c r="B21">
        <f>Eingabetabelle!B189</f>
        <v>1</v>
      </c>
      <c r="C21">
        <f>Eingabetabelle!C189</f>
        <v>0</v>
      </c>
      <c r="D21" s="3">
        <f>Eingabetabelle!E189</f>
        <v>1000</v>
      </c>
      <c r="E21">
        <f>Eingabetabelle!F189</f>
        <v>0</v>
      </c>
      <c r="F21">
        <f>Eingabetabelle!G189</f>
        <v>0</v>
      </c>
      <c r="G21" s="3">
        <f>Eingabetabelle!H189</f>
        <v>1000</v>
      </c>
      <c r="H21">
        <f>Eingabetabelle!I189</f>
        <v>0</v>
      </c>
      <c r="I21">
        <f>Eingabetabelle!J189</f>
        <v>0</v>
      </c>
      <c r="J21" s="6">
        <f>Eingabetabelle!K189</f>
        <v>4</v>
      </c>
    </row>
    <row r="22" spans="1:10" x14ac:dyDescent="0.25">
      <c r="A22">
        <f>Eingabetabelle!A202</f>
        <v>15</v>
      </c>
      <c r="B22">
        <f>Eingabetabelle!B202</f>
        <v>1</v>
      </c>
      <c r="C22">
        <f>Eingabetabelle!C202</f>
        <v>0</v>
      </c>
      <c r="D22" s="3">
        <f>Eingabetabelle!E202</f>
        <v>1000</v>
      </c>
      <c r="E22">
        <f>Eingabetabelle!F202</f>
        <v>0</v>
      </c>
      <c r="F22">
        <f>Eingabetabelle!G202</f>
        <v>0</v>
      </c>
      <c r="G22" s="3">
        <f>Eingabetabelle!H202</f>
        <v>1000</v>
      </c>
      <c r="H22">
        <f>Eingabetabelle!I202</f>
        <v>0</v>
      </c>
      <c r="I22">
        <f>Eingabetabelle!J202</f>
        <v>0</v>
      </c>
      <c r="J22" s="6">
        <f>Eingabetabelle!K202</f>
        <v>4</v>
      </c>
    </row>
    <row r="23" spans="1:10" x14ac:dyDescent="0.25">
      <c r="A23">
        <f>Eingabetabelle!A215</f>
        <v>16</v>
      </c>
      <c r="B23">
        <f>Eingabetabelle!B215</f>
        <v>1</v>
      </c>
      <c r="C23">
        <f>Eingabetabelle!C215</f>
        <v>0</v>
      </c>
      <c r="D23" s="3">
        <f>Eingabetabelle!E215</f>
        <v>1000</v>
      </c>
      <c r="E23">
        <f>Eingabetabelle!F215</f>
        <v>0</v>
      </c>
      <c r="F23">
        <f>Eingabetabelle!G215</f>
        <v>0</v>
      </c>
      <c r="G23" s="3">
        <f>Eingabetabelle!H215</f>
        <v>1000</v>
      </c>
      <c r="H23">
        <f>Eingabetabelle!I215</f>
        <v>0</v>
      </c>
      <c r="I23">
        <f>Eingabetabelle!J215</f>
        <v>0</v>
      </c>
      <c r="J23" s="6">
        <f>Eingabetabelle!K215</f>
        <v>4</v>
      </c>
    </row>
    <row r="24" spans="1:10" x14ac:dyDescent="0.25">
      <c r="A24">
        <f>Eingabetabelle!A228</f>
        <v>17</v>
      </c>
      <c r="B24">
        <f>Eingabetabelle!B228</f>
        <v>1</v>
      </c>
      <c r="C24">
        <f>Eingabetabelle!C228</f>
        <v>0</v>
      </c>
      <c r="D24" s="3">
        <f>Eingabetabelle!E228</f>
        <v>1000</v>
      </c>
      <c r="E24">
        <f>Eingabetabelle!F228</f>
        <v>0</v>
      </c>
      <c r="F24">
        <f>Eingabetabelle!G228</f>
        <v>0</v>
      </c>
      <c r="G24" s="3">
        <f>Eingabetabelle!H228</f>
        <v>1000</v>
      </c>
      <c r="H24">
        <f>Eingabetabelle!I228</f>
        <v>0</v>
      </c>
      <c r="I24">
        <f>Eingabetabelle!J228</f>
        <v>0</v>
      </c>
      <c r="J24" s="6">
        <f>Eingabetabelle!K228</f>
        <v>5</v>
      </c>
    </row>
    <row r="25" spans="1:10" x14ac:dyDescent="0.25">
      <c r="A25">
        <f>Eingabetabelle!A241</f>
        <v>18</v>
      </c>
      <c r="B25">
        <f>Eingabetabelle!B241</f>
        <v>1</v>
      </c>
      <c r="C25">
        <f>Eingabetabelle!C241</f>
        <v>0</v>
      </c>
      <c r="D25" s="3">
        <f>Eingabetabelle!E241</f>
        <v>1000</v>
      </c>
      <c r="E25">
        <f>Eingabetabelle!F241</f>
        <v>0</v>
      </c>
      <c r="F25">
        <f>Eingabetabelle!G241</f>
        <v>0</v>
      </c>
      <c r="G25" s="3">
        <f>Eingabetabelle!H241</f>
        <v>1000</v>
      </c>
      <c r="H25">
        <f>Eingabetabelle!I241</f>
        <v>0</v>
      </c>
      <c r="I25">
        <f>Eingabetabelle!J241</f>
        <v>0</v>
      </c>
      <c r="J25" s="6">
        <f>Eingabetabelle!K241</f>
        <v>6</v>
      </c>
    </row>
    <row r="26" spans="1:10" x14ac:dyDescent="0.25">
      <c r="A26">
        <f>Eingabetabelle!A254</f>
        <v>19</v>
      </c>
      <c r="B26">
        <f>Eingabetabelle!B254</f>
        <v>1</v>
      </c>
      <c r="C26">
        <f>Eingabetabelle!C254</f>
        <v>0</v>
      </c>
      <c r="D26" s="3">
        <f>Eingabetabelle!E254</f>
        <v>1000</v>
      </c>
      <c r="E26">
        <f>Eingabetabelle!F254</f>
        <v>0</v>
      </c>
      <c r="F26">
        <f>Eingabetabelle!G254</f>
        <v>0</v>
      </c>
      <c r="G26" s="3">
        <f>Eingabetabelle!H254</f>
        <v>1000</v>
      </c>
      <c r="H26">
        <f>Eingabetabelle!I254</f>
        <v>0</v>
      </c>
      <c r="I26">
        <f>Eingabetabelle!J254</f>
        <v>0</v>
      </c>
      <c r="J26" s="6">
        <f>Eingabetabelle!K254</f>
        <v>7</v>
      </c>
    </row>
    <row r="27" spans="1:10" x14ac:dyDescent="0.25">
      <c r="A27">
        <f>Eingabetabelle!A267</f>
        <v>20</v>
      </c>
      <c r="B27">
        <f>Eingabetabelle!B267</f>
        <v>1</v>
      </c>
      <c r="C27">
        <f>Eingabetabelle!C267</f>
        <v>0</v>
      </c>
      <c r="D27" s="3">
        <f>Eingabetabelle!E267</f>
        <v>1000</v>
      </c>
      <c r="E27">
        <f>Eingabetabelle!F267</f>
        <v>0</v>
      </c>
      <c r="F27">
        <f>Eingabetabelle!G267</f>
        <v>0</v>
      </c>
      <c r="G27" s="3">
        <f>Eingabetabelle!H267</f>
        <v>1000</v>
      </c>
      <c r="H27">
        <f>Eingabetabelle!I267</f>
        <v>0</v>
      </c>
      <c r="I27">
        <f>Eingabetabelle!J267</f>
        <v>0</v>
      </c>
      <c r="J27" s="6">
        <f>Eingabetabelle!K267</f>
        <v>9</v>
      </c>
    </row>
    <row r="28" spans="1:10" x14ac:dyDescent="0.25">
      <c r="A28">
        <f>Eingabetabelle!A280</f>
        <v>21</v>
      </c>
      <c r="B28">
        <f>Eingabetabelle!B280</f>
        <v>2</v>
      </c>
      <c r="C28">
        <f>Eingabetabelle!C280</f>
        <v>0</v>
      </c>
      <c r="D28" s="3">
        <f>Eingabetabelle!E280</f>
        <v>2000</v>
      </c>
      <c r="E28">
        <f>Eingabetabelle!F280</f>
        <v>0</v>
      </c>
      <c r="F28">
        <f>Eingabetabelle!G280</f>
        <v>0</v>
      </c>
      <c r="G28" s="3">
        <f>Eingabetabelle!H280</f>
        <v>2000</v>
      </c>
      <c r="H28">
        <f>Eingabetabelle!I280</f>
        <v>0</v>
      </c>
      <c r="I28">
        <f>Eingabetabelle!J280</f>
        <v>0</v>
      </c>
      <c r="J28" s="6">
        <f>Eingabetabelle!K280</f>
        <v>11</v>
      </c>
    </row>
    <row r="29" spans="1:10" x14ac:dyDescent="0.25">
      <c r="A29">
        <f>Eingabetabelle!A293</f>
        <v>22</v>
      </c>
      <c r="B29">
        <f>Eingabetabelle!B293</f>
        <v>1</v>
      </c>
      <c r="C29">
        <f>Eingabetabelle!C293</f>
        <v>0</v>
      </c>
      <c r="D29" s="3">
        <f>Eingabetabelle!E293</f>
        <v>1000</v>
      </c>
      <c r="E29">
        <f>Eingabetabelle!F293</f>
        <v>0</v>
      </c>
      <c r="F29">
        <f>Eingabetabelle!G293</f>
        <v>0</v>
      </c>
      <c r="G29" s="3">
        <f>Eingabetabelle!H293</f>
        <v>1000</v>
      </c>
      <c r="H29">
        <f>Eingabetabelle!I293</f>
        <v>0</v>
      </c>
      <c r="I29">
        <f>Eingabetabelle!J293</f>
        <v>0</v>
      </c>
      <c r="J29" s="6">
        <f>Eingabetabelle!K293</f>
        <v>18</v>
      </c>
    </row>
    <row r="30" spans="1:10" x14ac:dyDescent="0.25">
      <c r="A30">
        <f>Eingabetabelle!A306</f>
        <v>23</v>
      </c>
      <c r="B30">
        <f>Eingabetabelle!B306</f>
        <v>1</v>
      </c>
      <c r="C30">
        <f>Eingabetabelle!C306</f>
        <v>0</v>
      </c>
      <c r="D30" s="3">
        <f>Eingabetabelle!E306</f>
        <v>1000</v>
      </c>
      <c r="E30">
        <f>Eingabetabelle!F306</f>
        <v>0</v>
      </c>
      <c r="F30">
        <f>Eingabetabelle!G306</f>
        <v>0</v>
      </c>
      <c r="G30" s="3">
        <f>Eingabetabelle!H306</f>
        <v>1000</v>
      </c>
      <c r="H30">
        <f>Eingabetabelle!I306</f>
        <v>0</v>
      </c>
      <c r="I30">
        <f>Eingabetabelle!J306</f>
        <v>0</v>
      </c>
      <c r="J30" s="6">
        <f>Eingabetabelle!K306</f>
        <v>23</v>
      </c>
    </row>
    <row r="31" spans="1:10" x14ac:dyDescent="0.25">
      <c r="A31">
        <f>Eingabetabelle!A319</f>
        <v>24</v>
      </c>
      <c r="B31">
        <f>Eingabetabelle!B319</f>
        <v>1</v>
      </c>
      <c r="C31">
        <f>Eingabetabelle!C319</f>
        <v>0</v>
      </c>
      <c r="D31" s="3">
        <f>Eingabetabelle!E319</f>
        <v>1000</v>
      </c>
      <c r="E31">
        <f>Eingabetabelle!F319</f>
        <v>0</v>
      </c>
      <c r="F31">
        <f>Eingabetabelle!G319</f>
        <v>0</v>
      </c>
      <c r="G31" s="3">
        <f>Eingabetabelle!H319</f>
        <v>1000</v>
      </c>
      <c r="H31">
        <f>Eingabetabelle!I319</f>
        <v>0</v>
      </c>
      <c r="I31">
        <f>Eingabetabelle!J319</f>
        <v>0</v>
      </c>
      <c r="J31" s="6">
        <f>Eingabetabelle!K319</f>
        <v>31</v>
      </c>
    </row>
  </sheetData>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3:K319"/>
  <sheetViews>
    <sheetView tabSelected="1" workbookViewId="0">
      <selection activeCell="N5" sqref="N5"/>
    </sheetView>
  </sheetViews>
  <sheetFormatPr baseColWidth="10" defaultRowHeight="15" x14ac:dyDescent="0.25"/>
  <cols>
    <col min="1" max="1" width="7.85546875" customWidth="1"/>
    <col min="2" max="2" width="9.85546875" customWidth="1"/>
    <col min="3" max="3" width="17.140625" customWidth="1"/>
    <col min="4" max="4" width="18.28515625" bestFit="1" customWidth="1"/>
    <col min="7" max="7" width="11.42578125" customWidth="1"/>
    <col min="9" max="9" width="9.85546875" customWidth="1"/>
    <col min="11" max="11" width="9.42578125" customWidth="1"/>
  </cols>
  <sheetData>
    <row r="3" spans="1:11" x14ac:dyDescent="0.25">
      <c r="A3" s="1" t="s">
        <v>0</v>
      </c>
      <c r="B3" s="15"/>
      <c r="C3" s="1"/>
      <c r="D3" s="1"/>
      <c r="E3" s="1"/>
      <c r="F3" s="1"/>
      <c r="G3" s="1"/>
      <c r="H3" s="1"/>
      <c r="I3" s="1"/>
      <c r="J3" s="4"/>
      <c r="K3" s="4" t="s">
        <v>1</v>
      </c>
    </row>
    <row r="7" spans="1:11" ht="30" x14ac:dyDescent="0.25">
      <c r="A7" s="16" t="s">
        <v>10</v>
      </c>
      <c r="B7" s="16" t="s">
        <v>9</v>
      </c>
      <c r="C7" s="16" t="s">
        <v>2</v>
      </c>
      <c r="D7" s="16" t="s">
        <v>11</v>
      </c>
      <c r="E7" s="16" t="s">
        <v>3</v>
      </c>
      <c r="F7" s="16" t="s">
        <v>5</v>
      </c>
      <c r="G7" s="16" t="s">
        <v>4</v>
      </c>
      <c r="H7" s="16" t="s">
        <v>3</v>
      </c>
      <c r="I7" s="16" t="s">
        <v>7</v>
      </c>
      <c r="J7" s="16" t="s">
        <v>6</v>
      </c>
      <c r="K7" s="16" t="s">
        <v>8</v>
      </c>
    </row>
    <row r="8" spans="1:11" x14ac:dyDescent="0.25">
      <c r="A8">
        <v>1</v>
      </c>
      <c r="B8">
        <v>1</v>
      </c>
      <c r="C8" s="2">
        <v>43103</v>
      </c>
      <c r="D8" s="2" t="s">
        <v>12</v>
      </c>
      <c r="E8" s="3">
        <v>1000</v>
      </c>
      <c r="F8" s="2">
        <f>C8+30</f>
        <v>43133</v>
      </c>
      <c r="G8" s="2">
        <v>43133</v>
      </c>
      <c r="H8" s="3">
        <v>1000</v>
      </c>
      <c r="I8" s="5">
        <f>F8-F$8</f>
        <v>0</v>
      </c>
      <c r="J8">
        <f>G8-F8</f>
        <v>0</v>
      </c>
    </row>
    <row r="9" spans="1:11" x14ac:dyDescent="0.25">
      <c r="B9">
        <v>2</v>
      </c>
      <c r="C9" s="2">
        <v>43121</v>
      </c>
      <c r="D9" s="2" t="s">
        <v>13</v>
      </c>
      <c r="E9" s="3">
        <v>1000</v>
      </c>
      <c r="F9" s="2">
        <f t="shared" ref="F9:F307" si="0">C9+30</f>
        <v>43151</v>
      </c>
      <c r="G9" s="2">
        <v>43151</v>
      </c>
      <c r="H9" s="3">
        <v>1000</v>
      </c>
      <c r="I9" s="5">
        <f t="shared" ref="I9:I307" si="1">F9-F$8</f>
        <v>18</v>
      </c>
      <c r="J9">
        <f>G9-F9</f>
        <v>0</v>
      </c>
    </row>
    <row r="10" spans="1:11" x14ac:dyDescent="0.25">
      <c r="C10" s="2"/>
      <c r="D10" s="2"/>
      <c r="E10" s="3"/>
      <c r="F10" s="2"/>
      <c r="G10" s="2"/>
      <c r="H10" s="3"/>
      <c r="I10" s="5"/>
    </row>
    <row r="11" spans="1:11" x14ac:dyDescent="0.25">
      <c r="C11" s="2"/>
      <c r="D11" s="2"/>
      <c r="E11" s="3"/>
      <c r="F11" s="2"/>
      <c r="G11" s="2"/>
      <c r="H11" s="3"/>
      <c r="I11" s="5"/>
    </row>
    <row r="12" spans="1:11" x14ac:dyDescent="0.25">
      <c r="C12" s="2"/>
      <c r="D12" s="2"/>
      <c r="E12" s="3"/>
      <c r="F12" s="2"/>
      <c r="G12" s="2"/>
      <c r="H12" s="3"/>
      <c r="I12" s="5"/>
    </row>
    <row r="13" spans="1:11" x14ac:dyDescent="0.25">
      <c r="C13" s="2"/>
      <c r="D13" s="2"/>
      <c r="E13" s="3"/>
      <c r="F13" s="2"/>
      <c r="G13" s="2"/>
      <c r="H13" s="3"/>
      <c r="I13" s="5"/>
    </row>
    <row r="14" spans="1:11" x14ac:dyDescent="0.25">
      <c r="C14" s="2"/>
      <c r="D14" s="2"/>
      <c r="E14" s="3"/>
      <c r="F14" s="2"/>
      <c r="G14" s="2"/>
      <c r="H14" s="3"/>
      <c r="I14" s="5"/>
    </row>
    <row r="15" spans="1:11" x14ac:dyDescent="0.25">
      <c r="C15" s="2"/>
      <c r="D15" s="2"/>
      <c r="E15" s="3"/>
      <c r="F15" s="2"/>
      <c r="G15" s="2"/>
      <c r="H15" s="3"/>
      <c r="I15" s="5"/>
    </row>
    <row r="16" spans="1:11" x14ac:dyDescent="0.25">
      <c r="C16" s="2"/>
      <c r="D16" s="2"/>
      <c r="E16" s="3"/>
      <c r="F16" s="2"/>
      <c r="G16" s="2"/>
      <c r="H16" s="3"/>
      <c r="I16" s="5"/>
    </row>
    <row r="17" spans="1:11" x14ac:dyDescent="0.25">
      <c r="C17" s="2"/>
      <c r="D17" s="2"/>
      <c r="E17" s="3"/>
      <c r="F17" s="2"/>
      <c r="G17" s="2"/>
      <c r="H17" s="3"/>
      <c r="I17" s="5"/>
    </row>
    <row r="18" spans="1:11" x14ac:dyDescent="0.25">
      <c r="C18" s="2"/>
      <c r="D18" s="2"/>
      <c r="E18" s="3"/>
      <c r="F18" s="2"/>
      <c r="G18" s="2"/>
      <c r="H18" s="3"/>
      <c r="I18" s="5"/>
    </row>
    <row r="19" spans="1:11" x14ac:dyDescent="0.25">
      <c r="C19" s="2"/>
      <c r="D19" s="2"/>
      <c r="E19" s="3"/>
      <c r="F19" s="2"/>
      <c r="G19" s="2"/>
      <c r="H19" s="3"/>
      <c r="I19" s="5"/>
    </row>
    <row r="20" spans="1:11" x14ac:dyDescent="0.25">
      <c r="A20" s="7">
        <v>1</v>
      </c>
      <c r="B20" s="7">
        <f>LARGE(B8:B19,1)</f>
        <v>2</v>
      </c>
      <c r="C20" s="8"/>
      <c r="D20" s="8"/>
      <c r="E20" s="9">
        <f>SUM(E8:E19)</f>
        <v>2000</v>
      </c>
      <c r="F20" s="8"/>
      <c r="G20" s="8"/>
      <c r="H20" s="9">
        <f>SUM(H8:H19)</f>
        <v>2000</v>
      </c>
      <c r="I20" s="10"/>
      <c r="J20" s="7"/>
      <c r="K20" s="14">
        <f>SUM(J8:J20)/B20</f>
        <v>0</v>
      </c>
    </row>
    <row r="21" spans="1:11" x14ac:dyDescent="0.25">
      <c r="A21">
        <v>2</v>
      </c>
      <c r="B21">
        <v>1</v>
      </c>
      <c r="C21" s="2">
        <v>43134</v>
      </c>
      <c r="D21" s="2" t="s">
        <v>14</v>
      </c>
      <c r="E21" s="3">
        <v>1000</v>
      </c>
      <c r="F21" s="2">
        <f t="shared" si="0"/>
        <v>43164</v>
      </c>
      <c r="G21" s="2">
        <v>43165</v>
      </c>
      <c r="H21" s="3">
        <v>1000</v>
      </c>
      <c r="I21" s="5">
        <f t="shared" si="1"/>
        <v>31</v>
      </c>
      <c r="J21">
        <f t="shared" ref="J21:J307" si="2">G21-F21</f>
        <v>1</v>
      </c>
    </row>
    <row r="22" spans="1:11" x14ac:dyDescent="0.25">
      <c r="C22" s="2"/>
      <c r="D22" s="2"/>
      <c r="E22" s="3"/>
      <c r="F22" s="2"/>
      <c r="G22" s="2"/>
      <c r="H22" s="3"/>
      <c r="I22" s="5"/>
    </row>
    <row r="23" spans="1:11" x14ac:dyDescent="0.25">
      <c r="C23" s="2"/>
      <c r="D23" s="2"/>
      <c r="E23" s="3"/>
      <c r="F23" s="2"/>
      <c r="G23" s="2"/>
      <c r="H23" s="3"/>
      <c r="I23" s="5"/>
    </row>
    <row r="24" spans="1:11" x14ac:dyDescent="0.25">
      <c r="C24" s="2"/>
      <c r="D24" s="2"/>
      <c r="E24" s="3"/>
      <c r="F24" s="2"/>
      <c r="G24" s="2"/>
      <c r="H24" s="3"/>
      <c r="I24" s="5"/>
    </row>
    <row r="25" spans="1:11" x14ac:dyDescent="0.25">
      <c r="C25" s="2"/>
      <c r="D25" s="2"/>
      <c r="E25" s="3"/>
      <c r="F25" s="2"/>
      <c r="G25" s="2"/>
      <c r="H25" s="3"/>
      <c r="I25" s="5"/>
    </row>
    <row r="26" spans="1:11" x14ac:dyDescent="0.25">
      <c r="C26" s="2"/>
      <c r="D26" s="2"/>
      <c r="E26" s="3"/>
      <c r="F26" s="2"/>
      <c r="G26" s="2"/>
      <c r="H26" s="3"/>
      <c r="I26" s="5"/>
    </row>
    <row r="27" spans="1:11" x14ac:dyDescent="0.25">
      <c r="C27" s="2"/>
      <c r="D27" s="2"/>
      <c r="E27" s="3"/>
      <c r="F27" s="2"/>
      <c r="G27" s="2"/>
      <c r="H27" s="3"/>
      <c r="I27" s="5"/>
    </row>
    <row r="28" spans="1:11" x14ac:dyDescent="0.25">
      <c r="C28" s="2"/>
      <c r="D28" s="2"/>
      <c r="E28" s="3"/>
      <c r="F28" s="2"/>
      <c r="G28" s="2"/>
      <c r="H28" s="3"/>
      <c r="I28" s="5"/>
    </row>
    <row r="29" spans="1:11" x14ac:dyDescent="0.25">
      <c r="C29" s="2"/>
      <c r="D29" s="2"/>
      <c r="E29" s="3"/>
      <c r="F29" s="2"/>
      <c r="G29" s="2"/>
      <c r="H29" s="3"/>
      <c r="I29" s="5"/>
    </row>
    <row r="30" spans="1:11" x14ac:dyDescent="0.25">
      <c r="C30" s="2"/>
      <c r="D30" s="2"/>
      <c r="E30" s="3"/>
      <c r="F30" s="2"/>
      <c r="G30" s="2"/>
      <c r="H30" s="3"/>
      <c r="I30" s="5"/>
    </row>
    <row r="31" spans="1:11" x14ac:dyDescent="0.25">
      <c r="C31" s="2"/>
      <c r="D31" s="2"/>
      <c r="E31" s="3"/>
      <c r="F31" s="2"/>
      <c r="G31" s="2"/>
      <c r="H31" s="3"/>
      <c r="I31" s="5"/>
    </row>
    <row r="32" spans="1:11" x14ac:dyDescent="0.25">
      <c r="C32" s="2"/>
      <c r="D32" s="2"/>
      <c r="E32" s="3"/>
      <c r="F32" s="2"/>
      <c r="G32" s="2"/>
      <c r="H32" s="3"/>
      <c r="I32" s="5"/>
    </row>
    <row r="33" spans="1:11" x14ac:dyDescent="0.25">
      <c r="A33" s="7">
        <v>2</v>
      </c>
      <c r="B33" s="7">
        <f>LARGE(B21:B32,1)</f>
        <v>1</v>
      </c>
      <c r="C33" s="8"/>
      <c r="D33" s="8"/>
      <c r="E33" s="9">
        <f>SUM(E21:E32)</f>
        <v>1000</v>
      </c>
      <c r="F33" s="8"/>
      <c r="G33" s="8"/>
      <c r="H33" s="9">
        <f>SUM(H21:H32)</f>
        <v>1000</v>
      </c>
      <c r="I33" s="10"/>
      <c r="J33" s="7"/>
      <c r="K33" s="14">
        <f>SUM(J21:J33)/B33</f>
        <v>1</v>
      </c>
    </row>
    <row r="34" spans="1:11" x14ac:dyDescent="0.25">
      <c r="A34">
        <v>3</v>
      </c>
      <c r="B34">
        <v>1</v>
      </c>
      <c r="C34" s="2">
        <v>43168</v>
      </c>
      <c r="D34" s="2" t="s">
        <v>15</v>
      </c>
      <c r="E34" s="3">
        <v>1000</v>
      </c>
      <c r="F34" s="2">
        <f t="shared" si="0"/>
        <v>43198</v>
      </c>
      <c r="G34" s="2">
        <v>43199</v>
      </c>
      <c r="H34" s="3">
        <v>1000</v>
      </c>
      <c r="I34" s="5">
        <f t="shared" si="1"/>
        <v>65</v>
      </c>
      <c r="J34">
        <f t="shared" si="2"/>
        <v>1</v>
      </c>
    </row>
    <row r="35" spans="1:11" x14ac:dyDescent="0.25">
      <c r="B35">
        <v>2</v>
      </c>
      <c r="C35" s="2">
        <v>43171</v>
      </c>
      <c r="D35" s="2" t="s">
        <v>43</v>
      </c>
      <c r="E35" s="3">
        <v>500</v>
      </c>
      <c r="F35" s="2">
        <f t="shared" si="0"/>
        <v>43201</v>
      </c>
      <c r="G35" s="2">
        <v>43202</v>
      </c>
      <c r="H35" s="3">
        <v>500</v>
      </c>
      <c r="I35" s="5">
        <f t="shared" ref="I35:I36" si="3">F35-F$8</f>
        <v>68</v>
      </c>
      <c r="J35">
        <f t="shared" ref="J35:J36" si="4">G35-F35</f>
        <v>1</v>
      </c>
    </row>
    <row r="36" spans="1:11" x14ac:dyDescent="0.25">
      <c r="B36">
        <v>3</v>
      </c>
      <c r="C36" s="2">
        <v>43171</v>
      </c>
      <c r="D36" s="2" t="s">
        <v>43</v>
      </c>
      <c r="E36" s="3">
        <v>500</v>
      </c>
      <c r="F36" s="2">
        <f t="shared" si="0"/>
        <v>43201</v>
      </c>
      <c r="G36" s="2">
        <v>43202</v>
      </c>
      <c r="H36" s="3">
        <v>500</v>
      </c>
      <c r="I36" s="5">
        <f t="shared" si="3"/>
        <v>68</v>
      </c>
      <c r="J36">
        <f t="shared" si="4"/>
        <v>1</v>
      </c>
    </row>
    <row r="37" spans="1:11" x14ac:dyDescent="0.25">
      <c r="B37">
        <v>4</v>
      </c>
      <c r="C37" s="2">
        <v>43172</v>
      </c>
      <c r="D37" s="2" t="s">
        <v>44</v>
      </c>
      <c r="E37" s="3">
        <v>1000</v>
      </c>
      <c r="F37" s="2">
        <f t="shared" ref="F37" si="5">C37+30</f>
        <v>43202</v>
      </c>
      <c r="G37" s="2">
        <v>43203</v>
      </c>
      <c r="H37" s="3">
        <v>500</v>
      </c>
      <c r="I37" s="5">
        <f t="shared" ref="I37" si="6">F37-F$8</f>
        <v>69</v>
      </c>
      <c r="J37">
        <f t="shared" ref="J37" si="7">G37-F37</f>
        <v>1</v>
      </c>
    </row>
    <row r="38" spans="1:11" x14ac:dyDescent="0.25">
      <c r="C38" s="2"/>
      <c r="D38" s="2"/>
      <c r="E38" s="3"/>
      <c r="F38" s="2"/>
      <c r="G38" s="2"/>
      <c r="H38" s="3"/>
      <c r="I38" s="5"/>
    </row>
    <row r="39" spans="1:11" x14ac:dyDescent="0.25">
      <c r="C39" s="2"/>
      <c r="D39" s="2"/>
      <c r="E39" s="3"/>
      <c r="F39" s="2"/>
      <c r="G39" s="2"/>
      <c r="H39" s="3"/>
      <c r="I39" s="5"/>
    </row>
    <row r="40" spans="1:11" x14ac:dyDescent="0.25">
      <c r="C40" s="2"/>
      <c r="D40" s="2"/>
      <c r="E40" s="3"/>
      <c r="F40" s="2"/>
      <c r="G40" s="2"/>
      <c r="H40" s="3"/>
      <c r="I40" s="5"/>
    </row>
    <row r="41" spans="1:11" x14ac:dyDescent="0.25">
      <c r="C41" s="2"/>
      <c r="D41" s="2"/>
      <c r="E41" s="3"/>
      <c r="F41" s="2"/>
      <c r="G41" s="2"/>
      <c r="H41" s="3"/>
      <c r="I41" s="5"/>
    </row>
    <row r="42" spans="1:11" x14ac:dyDescent="0.25">
      <c r="C42" s="2"/>
      <c r="D42" s="2"/>
      <c r="E42" s="3"/>
      <c r="F42" s="2"/>
      <c r="G42" s="2"/>
      <c r="H42" s="3"/>
      <c r="I42" s="5"/>
    </row>
    <row r="43" spans="1:11" x14ac:dyDescent="0.25">
      <c r="C43" s="2"/>
      <c r="D43" s="2"/>
      <c r="E43" s="3"/>
      <c r="F43" s="2"/>
      <c r="G43" s="2"/>
      <c r="H43" s="3"/>
      <c r="I43" s="5"/>
    </row>
    <row r="44" spans="1:11" x14ac:dyDescent="0.25">
      <c r="C44" s="2"/>
      <c r="D44" s="2"/>
      <c r="E44" s="3"/>
      <c r="F44" s="2"/>
      <c r="G44" s="2"/>
      <c r="H44" s="3"/>
      <c r="I44" s="5"/>
    </row>
    <row r="45" spans="1:11" x14ac:dyDescent="0.25">
      <c r="C45" s="2"/>
      <c r="D45" s="2"/>
      <c r="E45" s="3"/>
      <c r="F45" s="2"/>
      <c r="G45" s="2"/>
      <c r="H45" s="3"/>
      <c r="I45" s="5"/>
    </row>
    <row r="46" spans="1:11" x14ac:dyDescent="0.25">
      <c r="A46" s="7">
        <v>3</v>
      </c>
      <c r="B46" s="7">
        <f>LARGE(B34:B45,1)</f>
        <v>4</v>
      </c>
      <c r="C46" s="8"/>
      <c r="D46" s="8"/>
      <c r="E46" s="9">
        <f>SUM(E34:E45)</f>
        <v>3000</v>
      </c>
      <c r="F46" s="8"/>
      <c r="G46" s="8"/>
      <c r="H46" s="9">
        <f>SUM(H34:H45)</f>
        <v>2500</v>
      </c>
      <c r="I46" s="10"/>
      <c r="J46" s="7"/>
      <c r="K46" s="14">
        <f>SUM(J34:J46)/B46</f>
        <v>1</v>
      </c>
    </row>
    <row r="47" spans="1:11" x14ac:dyDescent="0.25">
      <c r="A47">
        <v>4</v>
      </c>
      <c r="B47">
        <v>1</v>
      </c>
      <c r="C47" s="2">
        <v>43197</v>
      </c>
      <c r="D47" s="2" t="s">
        <v>16</v>
      </c>
      <c r="E47" s="3">
        <v>1000</v>
      </c>
      <c r="F47" s="2">
        <f t="shared" si="0"/>
        <v>43227</v>
      </c>
      <c r="G47" s="2">
        <v>43228</v>
      </c>
      <c r="H47" s="3">
        <v>1000</v>
      </c>
      <c r="I47" s="5">
        <f t="shared" si="1"/>
        <v>94</v>
      </c>
      <c r="J47">
        <f t="shared" si="2"/>
        <v>1</v>
      </c>
    </row>
    <row r="48" spans="1:11" x14ac:dyDescent="0.25">
      <c r="B48">
        <v>2</v>
      </c>
      <c r="C48" s="2">
        <v>43210</v>
      </c>
      <c r="D48" s="2" t="s">
        <v>17</v>
      </c>
      <c r="E48" s="3">
        <v>1000</v>
      </c>
      <c r="F48" s="2">
        <f t="shared" si="0"/>
        <v>43240</v>
      </c>
      <c r="G48" s="2">
        <v>43241</v>
      </c>
      <c r="H48" s="3">
        <v>1000</v>
      </c>
      <c r="I48" s="5">
        <f t="shared" si="1"/>
        <v>107</v>
      </c>
      <c r="J48">
        <f t="shared" si="2"/>
        <v>1</v>
      </c>
    </row>
    <row r="49" spans="1:11" x14ac:dyDescent="0.25">
      <c r="C49" s="2"/>
      <c r="D49" s="2"/>
      <c r="E49" s="3"/>
      <c r="F49" s="2"/>
      <c r="G49" s="2"/>
      <c r="H49" s="3"/>
      <c r="I49" s="5"/>
    </row>
    <row r="50" spans="1:11" x14ac:dyDescent="0.25">
      <c r="C50" s="2"/>
      <c r="D50" s="2"/>
      <c r="E50" s="3"/>
      <c r="F50" s="2"/>
      <c r="G50" s="2"/>
      <c r="H50" s="3"/>
      <c r="I50" s="5"/>
    </row>
    <row r="51" spans="1:11" x14ac:dyDescent="0.25">
      <c r="C51" s="2"/>
      <c r="D51" s="2"/>
      <c r="E51" s="3"/>
      <c r="F51" s="2"/>
      <c r="G51" s="2"/>
      <c r="H51" s="3"/>
      <c r="I51" s="5"/>
    </row>
    <row r="52" spans="1:11" x14ac:dyDescent="0.25">
      <c r="C52" s="2"/>
      <c r="D52" s="2"/>
      <c r="E52" s="3"/>
      <c r="F52" s="2"/>
      <c r="G52" s="2"/>
      <c r="H52" s="3"/>
      <c r="I52" s="5"/>
    </row>
    <row r="53" spans="1:11" x14ac:dyDescent="0.25">
      <c r="C53" s="2"/>
      <c r="D53" s="2"/>
      <c r="E53" s="3"/>
      <c r="F53" s="2"/>
      <c r="G53" s="2"/>
      <c r="H53" s="3"/>
      <c r="I53" s="5"/>
    </row>
    <row r="54" spans="1:11" x14ac:dyDescent="0.25">
      <c r="C54" s="2"/>
      <c r="D54" s="2"/>
      <c r="E54" s="3"/>
      <c r="F54" s="2"/>
      <c r="G54" s="2"/>
      <c r="H54" s="3"/>
      <c r="I54" s="5"/>
    </row>
    <row r="55" spans="1:11" x14ac:dyDescent="0.25">
      <c r="C55" s="2"/>
      <c r="D55" s="2"/>
      <c r="E55" s="3"/>
      <c r="F55" s="2"/>
      <c r="G55" s="2"/>
      <c r="H55" s="3"/>
      <c r="I55" s="5"/>
    </row>
    <row r="56" spans="1:11" x14ac:dyDescent="0.25">
      <c r="C56" s="2"/>
      <c r="D56" s="2"/>
      <c r="E56" s="3"/>
      <c r="F56" s="2"/>
      <c r="G56" s="2"/>
      <c r="H56" s="3"/>
      <c r="I56" s="5"/>
    </row>
    <row r="57" spans="1:11" x14ac:dyDescent="0.25">
      <c r="C57" s="2"/>
      <c r="D57" s="2"/>
      <c r="E57" s="3"/>
      <c r="F57" s="2"/>
      <c r="G57" s="2"/>
      <c r="H57" s="3"/>
      <c r="I57" s="5"/>
    </row>
    <row r="58" spans="1:11" x14ac:dyDescent="0.25">
      <c r="C58" s="2"/>
      <c r="D58" s="2"/>
      <c r="E58" s="3"/>
      <c r="F58" s="2"/>
      <c r="G58" s="2"/>
      <c r="H58" s="3"/>
      <c r="I58" s="5"/>
    </row>
    <row r="59" spans="1:11" x14ac:dyDescent="0.25">
      <c r="A59" s="7">
        <v>4</v>
      </c>
      <c r="B59" s="7">
        <f>LARGE(B47:B58,1)</f>
        <v>2</v>
      </c>
      <c r="C59" s="8"/>
      <c r="D59" s="8"/>
      <c r="E59" s="9">
        <f>SUM(E47:E58)</f>
        <v>2000</v>
      </c>
      <c r="F59" s="8"/>
      <c r="G59" s="8"/>
      <c r="H59" s="9">
        <f>SUM(H47:H58)</f>
        <v>2000</v>
      </c>
      <c r="I59" s="10"/>
      <c r="J59" s="7"/>
      <c r="K59" s="14">
        <f>SUM(J47:J59)/B59</f>
        <v>1</v>
      </c>
    </row>
    <row r="60" spans="1:11" x14ac:dyDescent="0.25">
      <c r="A60">
        <v>5</v>
      </c>
      <c r="B60">
        <v>1</v>
      </c>
      <c r="C60" s="2">
        <v>43236</v>
      </c>
      <c r="D60" s="2" t="s">
        <v>18</v>
      </c>
      <c r="E60" s="3">
        <v>1000</v>
      </c>
      <c r="F60" s="2">
        <f t="shared" si="0"/>
        <v>43266</v>
      </c>
      <c r="G60" s="2">
        <v>43268</v>
      </c>
      <c r="H60" s="3">
        <v>1000</v>
      </c>
      <c r="I60" s="5">
        <f t="shared" si="1"/>
        <v>133</v>
      </c>
      <c r="J60">
        <f t="shared" si="2"/>
        <v>2</v>
      </c>
    </row>
    <row r="61" spans="1:11" x14ac:dyDescent="0.25">
      <c r="C61" s="2"/>
      <c r="D61" s="2"/>
      <c r="E61" s="3"/>
      <c r="F61" s="2"/>
      <c r="G61" s="2"/>
      <c r="H61" s="3"/>
      <c r="I61" s="5"/>
    </row>
    <row r="62" spans="1:11" x14ac:dyDescent="0.25">
      <c r="C62" s="2"/>
      <c r="D62" s="2"/>
      <c r="E62" s="3"/>
      <c r="F62" s="2"/>
      <c r="G62" s="2"/>
      <c r="H62" s="3"/>
      <c r="I62" s="5"/>
    </row>
    <row r="63" spans="1:11" x14ac:dyDescent="0.25">
      <c r="C63" s="2"/>
      <c r="D63" s="2"/>
      <c r="E63" s="3"/>
      <c r="F63" s="2"/>
      <c r="G63" s="2"/>
      <c r="H63" s="3"/>
      <c r="I63" s="5"/>
    </row>
    <row r="64" spans="1:11" x14ac:dyDescent="0.25">
      <c r="C64" s="2"/>
      <c r="D64" s="2"/>
      <c r="E64" s="3"/>
      <c r="F64" s="2"/>
      <c r="G64" s="2"/>
      <c r="H64" s="3"/>
      <c r="I64" s="5"/>
    </row>
    <row r="65" spans="1:11" x14ac:dyDescent="0.25">
      <c r="C65" s="2"/>
      <c r="D65" s="2"/>
      <c r="E65" s="3"/>
      <c r="F65" s="2"/>
      <c r="G65" s="2"/>
      <c r="H65" s="3"/>
      <c r="I65" s="5"/>
    </row>
    <row r="66" spans="1:11" x14ac:dyDescent="0.25">
      <c r="C66" s="2"/>
      <c r="D66" s="2"/>
      <c r="E66" s="3"/>
      <c r="F66" s="2"/>
      <c r="G66" s="2"/>
      <c r="H66" s="3"/>
      <c r="I66" s="5"/>
    </row>
    <row r="67" spans="1:11" x14ac:dyDescent="0.25">
      <c r="C67" s="2"/>
      <c r="D67" s="2"/>
      <c r="E67" s="3"/>
      <c r="F67" s="2"/>
      <c r="G67" s="2"/>
      <c r="H67" s="3"/>
      <c r="I67" s="5"/>
    </row>
    <row r="68" spans="1:11" x14ac:dyDescent="0.25">
      <c r="C68" s="2"/>
      <c r="D68" s="2"/>
      <c r="E68" s="3"/>
      <c r="F68" s="2"/>
      <c r="G68" s="2"/>
      <c r="H68" s="3"/>
      <c r="I68" s="5"/>
    </row>
    <row r="69" spans="1:11" x14ac:dyDescent="0.25">
      <c r="C69" s="2"/>
      <c r="D69" s="2"/>
      <c r="E69" s="3"/>
      <c r="F69" s="2"/>
      <c r="G69" s="2"/>
      <c r="H69" s="3"/>
      <c r="I69" s="5"/>
    </row>
    <row r="70" spans="1:11" x14ac:dyDescent="0.25">
      <c r="C70" s="2"/>
      <c r="D70" s="2"/>
      <c r="E70" s="3"/>
      <c r="F70" s="2"/>
      <c r="G70" s="2"/>
      <c r="H70" s="3"/>
      <c r="I70" s="5"/>
    </row>
    <row r="71" spans="1:11" x14ac:dyDescent="0.25">
      <c r="C71" s="2"/>
      <c r="D71" s="2"/>
      <c r="E71" s="3"/>
      <c r="F71" s="2"/>
      <c r="G71" s="2"/>
      <c r="H71" s="3"/>
      <c r="I71" s="5"/>
    </row>
    <row r="72" spans="1:11" x14ac:dyDescent="0.25">
      <c r="A72" s="11">
        <v>5</v>
      </c>
      <c r="B72" s="11">
        <f>LARGE(B60:B71,1)</f>
        <v>1</v>
      </c>
      <c r="C72" s="12"/>
      <c r="D72" s="12"/>
      <c r="E72" s="9">
        <f>SUM(E60:E71)</f>
        <v>1000</v>
      </c>
      <c r="F72" s="8"/>
      <c r="G72" s="8"/>
      <c r="H72" s="9">
        <f>SUM(H60:H71)</f>
        <v>1000</v>
      </c>
      <c r="I72" s="13"/>
      <c r="J72" s="11"/>
      <c r="K72" s="14">
        <f>SUM(J60:J72)/B72</f>
        <v>2</v>
      </c>
    </row>
    <row r="73" spans="1:11" x14ac:dyDescent="0.25">
      <c r="A73">
        <v>6</v>
      </c>
      <c r="B73">
        <v>1</v>
      </c>
      <c r="C73" s="2">
        <v>43271</v>
      </c>
      <c r="D73" s="2" t="s">
        <v>19</v>
      </c>
      <c r="E73" s="3">
        <v>1000</v>
      </c>
      <c r="F73" s="2">
        <f t="shared" si="0"/>
        <v>43301</v>
      </c>
      <c r="G73" s="2">
        <v>43303</v>
      </c>
      <c r="H73" s="3">
        <v>1000</v>
      </c>
      <c r="I73" s="5">
        <f t="shared" si="1"/>
        <v>168</v>
      </c>
      <c r="J73">
        <f t="shared" si="2"/>
        <v>2</v>
      </c>
    </row>
    <row r="74" spans="1:11" x14ac:dyDescent="0.25">
      <c r="C74" s="2"/>
      <c r="D74" s="2"/>
      <c r="E74" s="3"/>
      <c r="F74" s="2"/>
      <c r="G74" s="2"/>
      <c r="H74" s="3"/>
      <c r="I74" s="5"/>
    </row>
    <row r="75" spans="1:11" x14ac:dyDescent="0.25">
      <c r="C75" s="2"/>
      <c r="D75" s="2"/>
      <c r="E75" s="3"/>
      <c r="F75" s="2"/>
      <c r="G75" s="2"/>
      <c r="H75" s="3"/>
      <c r="I75" s="5"/>
    </row>
    <row r="76" spans="1:11" x14ac:dyDescent="0.25">
      <c r="C76" s="2"/>
      <c r="D76" s="2"/>
      <c r="E76" s="3"/>
      <c r="F76" s="2"/>
      <c r="G76" s="2"/>
      <c r="H76" s="3"/>
      <c r="I76" s="5"/>
    </row>
    <row r="77" spans="1:11" x14ac:dyDescent="0.25">
      <c r="C77" s="2"/>
      <c r="D77" s="2"/>
      <c r="E77" s="3"/>
      <c r="F77" s="2"/>
      <c r="G77" s="2"/>
      <c r="H77" s="3"/>
      <c r="I77" s="5"/>
    </row>
    <row r="78" spans="1:11" x14ac:dyDescent="0.25">
      <c r="C78" s="2"/>
      <c r="D78" s="2"/>
      <c r="E78" s="3"/>
      <c r="F78" s="2"/>
      <c r="G78" s="2"/>
      <c r="H78" s="3"/>
      <c r="I78" s="5"/>
    </row>
    <row r="79" spans="1:11" x14ac:dyDescent="0.25">
      <c r="C79" s="2"/>
      <c r="D79" s="2"/>
      <c r="E79" s="3"/>
      <c r="F79" s="2"/>
      <c r="G79" s="2"/>
      <c r="H79" s="3"/>
      <c r="I79" s="5"/>
    </row>
    <row r="80" spans="1:11" x14ac:dyDescent="0.25">
      <c r="C80" s="2"/>
      <c r="D80" s="2"/>
      <c r="E80" s="3"/>
      <c r="F80" s="2"/>
      <c r="G80" s="2"/>
      <c r="H80" s="3"/>
      <c r="I80" s="5"/>
    </row>
    <row r="81" spans="1:11" x14ac:dyDescent="0.25">
      <c r="C81" s="2"/>
      <c r="D81" s="2"/>
      <c r="E81" s="3"/>
      <c r="F81" s="2"/>
      <c r="G81" s="2"/>
      <c r="H81" s="3"/>
      <c r="I81" s="5"/>
    </row>
    <row r="82" spans="1:11" x14ac:dyDescent="0.25">
      <c r="C82" s="2"/>
      <c r="D82" s="2"/>
      <c r="E82" s="3"/>
      <c r="F82" s="2"/>
      <c r="G82" s="2"/>
      <c r="H82" s="3"/>
      <c r="I82" s="5"/>
    </row>
    <row r="83" spans="1:11" x14ac:dyDescent="0.25">
      <c r="C83" s="2"/>
      <c r="D83" s="2"/>
      <c r="E83" s="3"/>
      <c r="F83" s="2"/>
      <c r="G83" s="2"/>
      <c r="H83" s="3"/>
      <c r="I83" s="5"/>
    </row>
    <row r="84" spans="1:11" x14ac:dyDescent="0.25">
      <c r="C84" s="2"/>
      <c r="D84" s="2"/>
      <c r="E84" s="3"/>
      <c r="F84" s="2"/>
      <c r="G84" s="2"/>
      <c r="H84" s="3"/>
      <c r="I84" s="5"/>
    </row>
    <row r="85" spans="1:11" x14ac:dyDescent="0.25">
      <c r="A85" s="7">
        <v>6</v>
      </c>
      <c r="B85" s="7">
        <f>LARGE(B73:B84,1)</f>
        <v>1</v>
      </c>
      <c r="C85" s="8"/>
      <c r="D85" s="8"/>
      <c r="E85" s="9">
        <f>SUM(E73:E84)</f>
        <v>1000</v>
      </c>
      <c r="F85" s="8"/>
      <c r="G85" s="8"/>
      <c r="H85" s="9">
        <f>SUM(H73:H84)</f>
        <v>1000</v>
      </c>
      <c r="I85" s="10"/>
      <c r="J85" s="7"/>
      <c r="K85" s="14">
        <f>SUM(J73:J85)/B85</f>
        <v>2</v>
      </c>
    </row>
    <row r="86" spans="1:11" x14ac:dyDescent="0.25">
      <c r="A86">
        <v>7</v>
      </c>
      <c r="B86">
        <v>1</v>
      </c>
      <c r="C86" s="2">
        <v>43311</v>
      </c>
      <c r="D86" s="2" t="s">
        <v>20</v>
      </c>
      <c r="E86" s="3">
        <v>1000</v>
      </c>
      <c r="F86" s="2">
        <f t="shared" si="0"/>
        <v>43341</v>
      </c>
      <c r="G86" s="2">
        <v>43343</v>
      </c>
      <c r="H86" s="3">
        <v>1000</v>
      </c>
      <c r="I86" s="5">
        <f t="shared" si="1"/>
        <v>208</v>
      </c>
      <c r="J86">
        <f t="shared" si="2"/>
        <v>2</v>
      </c>
    </row>
    <row r="87" spans="1:11" x14ac:dyDescent="0.25">
      <c r="C87" s="2"/>
      <c r="D87" s="2"/>
      <c r="E87" s="3"/>
      <c r="F87" s="2"/>
      <c r="G87" s="2"/>
      <c r="H87" s="3"/>
      <c r="I87" s="5"/>
    </row>
    <row r="88" spans="1:11" x14ac:dyDescent="0.25">
      <c r="C88" s="2"/>
      <c r="D88" s="2"/>
      <c r="E88" s="3"/>
      <c r="F88" s="2"/>
      <c r="G88" s="2"/>
      <c r="H88" s="3"/>
      <c r="I88" s="5"/>
    </row>
    <row r="89" spans="1:11" x14ac:dyDescent="0.25">
      <c r="C89" s="2"/>
      <c r="D89" s="2"/>
      <c r="E89" s="3"/>
      <c r="F89" s="2"/>
      <c r="G89" s="2"/>
      <c r="H89" s="3"/>
      <c r="I89" s="5"/>
    </row>
    <row r="90" spans="1:11" x14ac:dyDescent="0.25">
      <c r="C90" s="2"/>
      <c r="D90" s="2"/>
      <c r="E90" s="3"/>
      <c r="F90" s="2"/>
      <c r="G90" s="2"/>
      <c r="H90" s="3"/>
      <c r="I90" s="5"/>
    </row>
    <row r="91" spans="1:11" x14ac:dyDescent="0.25">
      <c r="C91" s="2"/>
      <c r="D91" s="2"/>
      <c r="E91" s="3"/>
      <c r="F91" s="2"/>
      <c r="G91" s="2"/>
      <c r="H91" s="3"/>
      <c r="I91" s="5"/>
    </row>
    <row r="92" spans="1:11" x14ac:dyDescent="0.25">
      <c r="C92" s="2"/>
      <c r="D92" s="2"/>
      <c r="E92" s="3"/>
      <c r="F92" s="2"/>
      <c r="G92" s="2"/>
      <c r="H92" s="3"/>
      <c r="I92" s="5"/>
    </row>
    <row r="93" spans="1:11" x14ac:dyDescent="0.25">
      <c r="C93" s="2"/>
      <c r="D93" s="2"/>
      <c r="E93" s="3"/>
      <c r="F93" s="2"/>
      <c r="G93" s="2"/>
      <c r="H93" s="3"/>
      <c r="I93" s="5"/>
    </row>
    <row r="94" spans="1:11" x14ac:dyDescent="0.25">
      <c r="C94" s="2"/>
      <c r="D94" s="2"/>
      <c r="E94" s="3"/>
      <c r="F94" s="2"/>
      <c r="G94" s="2"/>
      <c r="H94" s="3"/>
      <c r="I94" s="5"/>
    </row>
    <row r="95" spans="1:11" x14ac:dyDescent="0.25">
      <c r="C95" s="2"/>
      <c r="D95" s="2"/>
      <c r="E95" s="3"/>
      <c r="F95" s="2"/>
      <c r="G95" s="2"/>
      <c r="H95" s="3"/>
      <c r="I95" s="5"/>
    </row>
    <row r="96" spans="1:11" x14ac:dyDescent="0.25">
      <c r="C96" s="2"/>
      <c r="D96" s="2"/>
      <c r="E96" s="3"/>
      <c r="F96" s="2"/>
      <c r="G96" s="2"/>
      <c r="H96" s="3"/>
      <c r="I96" s="5"/>
    </row>
    <row r="97" spans="1:11" x14ac:dyDescent="0.25">
      <c r="C97" s="2"/>
      <c r="D97" s="2"/>
      <c r="E97" s="3"/>
      <c r="F97" s="2"/>
      <c r="G97" s="2"/>
      <c r="H97" s="3"/>
      <c r="I97" s="5"/>
    </row>
    <row r="98" spans="1:11" x14ac:dyDescent="0.25">
      <c r="A98" s="7">
        <v>7</v>
      </c>
      <c r="B98" s="7">
        <f>LARGE(B86:B97,1)</f>
        <v>1</v>
      </c>
      <c r="C98" s="8"/>
      <c r="D98" s="8"/>
      <c r="E98" s="9">
        <f>SUM(E86:E97)</f>
        <v>1000</v>
      </c>
      <c r="F98" s="8"/>
      <c r="G98" s="8"/>
      <c r="H98" s="9">
        <f>SUM(H86:H97)</f>
        <v>1000</v>
      </c>
      <c r="I98" s="10"/>
      <c r="J98" s="7"/>
      <c r="K98" s="14">
        <f>SUM(J86:J98)/B98</f>
        <v>2</v>
      </c>
    </row>
    <row r="99" spans="1:11" x14ac:dyDescent="0.25">
      <c r="A99">
        <v>8</v>
      </c>
      <c r="B99">
        <v>1</v>
      </c>
      <c r="C99" s="2">
        <v>43324</v>
      </c>
      <c r="D99" s="2" t="s">
        <v>21</v>
      </c>
      <c r="E99" s="3">
        <v>1000</v>
      </c>
      <c r="F99" s="2">
        <f t="shared" si="0"/>
        <v>43354</v>
      </c>
      <c r="G99" s="2">
        <v>43356</v>
      </c>
      <c r="H99" s="3">
        <v>1000</v>
      </c>
      <c r="I99" s="5">
        <f t="shared" si="1"/>
        <v>221</v>
      </c>
      <c r="J99">
        <f t="shared" si="2"/>
        <v>2</v>
      </c>
    </row>
    <row r="100" spans="1:11" x14ac:dyDescent="0.25">
      <c r="C100" s="2"/>
      <c r="D100" s="2"/>
      <c r="E100" s="3"/>
      <c r="F100" s="2"/>
      <c r="G100" s="2"/>
      <c r="H100" s="3"/>
      <c r="I100" s="5"/>
    </row>
    <row r="101" spans="1:11" x14ac:dyDescent="0.25">
      <c r="C101" s="2"/>
      <c r="D101" s="2"/>
      <c r="E101" s="3"/>
      <c r="F101" s="2"/>
      <c r="G101" s="2"/>
      <c r="H101" s="3"/>
      <c r="I101" s="5"/>
    </row>
    <row r="102" spans="1:11" x14ac:dyDescent="0.25">
      <c r="C102" s="2"/>
      <c r="D102" s="2"/>
      <c r="E102" s="3"/>
      <c r="F102" s="2"/>
      <c r="G102" s="2"/>
      <c r="H102" s="3"/>
      <c r="I102" s="5"/>
    </row>
    <row r="103" spans="1:11" x14ac:dyDescent="0.25">
      <c r="C103" s="2"/>
      <c r="D103" s="2"/>
      <c r="E103" s="3"/>
      <c r="F103" s="2"/>
      <c r="G103" s="2"/>
      <c r="H103" s="3"/>
      <c r="I103" s="5"/>
    </row>
    <row r="104" spans="1:11" x14ac:dyDescent="0.25">
      <c r="C104" s="2"/>
      <c r="D104" s="2"/>
      <c r="E104" s="3"/>
      <c r="F104" s="2"/>
      <c r="G104" s="2"/>
      <c r="H104" s="3"/>
      <c r="I104" s="5"/>
    </row>
    <row r="105" spans="1:11" x14ac:dyDescent="0.25">
      <c r="C105" s="2"/>
      <c r="D105" s="2"/>
      <c r="E105" s="3"/>
      <c r="F105" s="2"/>
      <c r="G105" s="2"/>
      <c r="H105" s="3"/>
      <c r="I105" s="5"/>
    </row>
    <row r="106" spans="1:11" x14ac:dyDescent="0.25">
      <c r="C106" s="2"/>
      <c r="D106" s="2"/>
      <c r="E106" s="3"/>
      <c r="F106" s="2"/>
      <c r="G106" s="2"/>
      <c r="H106" s="3"/>
      <c r="I106" s="5"/>
    </row>
    <row r="107" spans="1:11" x14ac:dyDescent="0.25">
      <c r="C107" s="2"/>
      <c r="D107" s="2"/>
      <c r="E107" s="3"/>
      <c r="F107" s="2"/>
      <c r="G107" s="2"/>
      <c r="H107" s="3"/>
      <c r="I107" s="5"/>
    </row>
    <row r="108" spans="1:11" x14ac:dyDescent="0.25">
      <c r="C108" s="2"/>
      <c r="D108" s="2"/>
      <c r="E108" s="3"/>
      <c r="F108" s="2"/>
      <c r="G108" s="2"/>
      <c r="H108" s="3"/>
      <c r="I108" s="5"/>
    </row>
    <row r="109" spans="1:11" x14ac:dyDescent="0.25">
      <c r="C109" s="2"/>
      <c r="D109" s="2"/>
      <c r="E109" s="3"/>
      <c r="F109" s="2"/>
      <c r="G109" s="2"/>
      <c r="H109" s="3"/>
      <c r="I109" s="5"/>
    </row>
    <row r="110" spans="1:11" x14ac:dyDescent="0.25">
      <c r="C110" s="2"/>
      <c r="D110" s="2"/>
      <c r="E110" s="3"/>
      <c r="F110" s="2"/>
      <c r="G110" s="2"/>
      <c r="H110" s="3"/>
      <c r="I110" s="5"/>
    </row>
    <row r="111" spans="1:11" x14ac:dyDescent="0.25">
      <c r="A111" s="7">
        <v>8</v>
      </c>
      <c r="B111" s="7">
        <f>LARGE(B99:B110,1)</f>
        <v>1</v>
      </c>
      <c r="C111" s="8"/>
      <c r="D111" s="8"/>
      <c r="E111" s="9">
        <f>SUM(E99:E110)</f>
        <v>1000</v>
      </c>
      <c r="F111" s="8"/>
      <c r="G111" s="8"/>
      <c r="H111" s="9">
        <f>SUM(H99:H110)</f>
        <v>1000</v>
      </c>
      <c r="I111" s="10"/>
      <c r="J111" s="7"/>
      <c r="K111" s="14">
        <f>SUM(J99:J111)/B111</f>
        <v>2</v>
      </c>
    </row>
    <row r="112" spans="1:11" x14ac:dyDescent="0.25">
      <c r="A112">
        <v>9</v>
      </c>
      <c r="B112">
        <v>1</v>
      </c>
      <c r="C112" s="2">
        <v>43352</v>
      </c>
      <c r="D112" s="2" t="s">
        <v>22</v>
      </c>
      <c r="E112" s="3">
        <v>1000</v>
      </c>
      <c r="F112" s="2">
        <f t="shared" si="0"/>
        <v>43382</v>
      </c>
      <c r="G112" s="2">
        <v>43384</v>
      </c>
      <c r="H112" s="3">
        <v>1000</v>
      </c>
      <c r="I112" s="5">
        <f t="shared" si="1"/>
        <v>249</v>
      </c>
      <c r="J112">
        <f t="shared" si="2"/>
        <v>2</v>
      </c>
    </row>
    <row r="113" spans="1:11" x14ac:dyDescent="0.25">
      <c r="B113">
        <v>2</v>
      </c>
      <c r="C113" s="2">
        <v>43355</v>
      </c>
      <c r="D113" s="2" t="s">
        <v>23</v>
      </c>
      <c r="E113" s="3">
        <v>1000</v>
      </c>
      <c r="F113" s="2">
        <f t="shared" si="0"/>
        <v>43385</v>
      </c>
      <c r="G113" s="2">
        <v>43387</v>
      </c>
      <c r="H113" s="3">
        <v>1000</v>
      </c>
      <c r="I113" s="5">
        <f t="shared" si="1"/>
        <v>252</v>
      </c>
      <c r="J113">
        <f t="shared" si="2"/>
        <v>2</v>
      </c>
    </row>
    <row r="114" spans="1:11" x14ac:dyDescent="0.25">
      <c r="B114">
        <v>3</v>
      </c>
      <c r="C114" s="2">
        <v>43358</v>
      </c>
      <c r="D114" s="2" t="s">
        <v>24</v>
      </c>
      <c r="E114" s="3">
        <v>1000</v>
      </c>
      <c r="F114" s="2">
        <f t="shared" si="0"/>
        <v>43388</v>
      </c>
      <c r="G114" s="2">
        <v>43390</v>
      </c>
      <c r="H114" s="3">
        <v>1000</v>
      </c>
      <c r="I114" s="5">
        <f t="shared" si="1"/>
        <v>255</v>
      </c>
      <c r="J114">
        <f t="shared" si="2"/>
        <v>2</v>
      </c>
    </row>
    <row r="115" spans="1:11" x14ac:dyDescent="0.25">
      <c r="B115">
        <v>4</v>
      </c>
      <c r="C115" s="2">
        <v>43361</v>
      </c>
      <c r="D115" s="2" t="s">
        <v>25</v>
      </c>
      <c r="E115" s="3">
        <v>1000</v>
      </c>
      <c r="F115" s="2">
        <f t="shared" si="0"/>
        <v>43391</v>
      </c>
      <c r="G115" s="2">
        <v>43393</v>
      </c>
      <c r="H115" s="3">
        <v>1000</v>
      </c>
      <c r="I115" s="5">
        <f t="shared" si="1"/>
        <v>258</v>
      </c>
      <c r="J115">
        <f t="shared" si="2"/>
        <v>2</v>
      </c>
    </row>
    <row r="116" spans="1:11" x14ac:dyDescent="0.25">
      <c r="C116" s="2"/>
      <c r="D116" s="2"/>
      <c r="E116" s="3"/>
      <c r="F116" s="2"/>
      <c r="G116" s="2"/>
      <c r="H116" s="3"/>
      <c r="I116" s="5"/>
    </row>
    <row r="117" spans="1:11" x14ac:dyDescent="0.25">
      <c r="C117" s="2"/>
      <c r="D117" s="2"/>
      <c r="E117" s="3"/>
      <c r="F117" s="2"/>
      <c r="G117" s="2"/>
      <c r="H117" s="3"/>
      <c r="I117" s="5"/>
    </row>
    <row r="118" spans="1:11" x14ac:dyDescent="0.25">
      <c r="C118" s="2"/>
      <c r="D118" s="2"/>
      <c r="E118" s="3"/>
      <c r="F118" s="2"/>
      <c r="G118" s="2"/>
      <c r="H118" s="3"/>
      <c r="I118" s="5"/>
    </row>
    <row r="119" spans="1:11" x14ac:dyDescent="0.25">
      <c r="C119" s="2"/>
      <c r="D119" s="2"/>
      <c r="E119" s="3"/>
      <c r="F119" s="2"/>
      <c r="G119" s="2"/>
      <c r="H119" s="3"/>
      <c r="I119" s="5"/>
    </row>
    <row r="120" spans="1:11" x14ac:dyDescent="0.25">
      <c r="C120" s="2"/>
      <c r="D120" s="2"/>
      <c r="E120" s="3"/>
      <c r="F120" s="2"/>
      <c r="G120" s="2"/>
      <c r="H120" s="3"/>
      <c r="I120" s="5"/>
    </row>
    <row r="121" spans="1:11" x14ac:dyDescent="0.25">
      <c r="C121" s="2"/>
      <c r="D121" s="2"/>
      <c r="E121" s="3"/>
      <c r="F121" s="2"/>
      <c r="G121" s="2"/>
      <c r="H121" s="3"/>
      <c r="I121" s="5"/>
    </row>
    <row r="122" spans="1:11" x14ac:dyDescent="0.25">
      <c r="C122" s="2"/>
      <c r="D122" s="2"/>
      <c r="E122" s="3"/>
      <c r="F122" s="2"/>
      <c r="G122" s="2"/>
      <c r="H122" s="3"/>
      <c r="I122" s="5"/>
    </row>
    <row r="123" spans="1:11" x14ac:dyDescent="0.25">
      <c r="C123" s="2"/>
      <c r="D123" s="2"/>
      <c r="E123" s="3"/>
      <c r="F123" s="2"/>
      <c r="G123" s="2"/>
      <c r="H123" s="3"/>
      <c r="I123" s="5"/>
    </row>
    <row r="124" spans="1:11" x14ac:dyDescent="0.25">
      <c r="A124" s="7">
        <v>9</v>
      </c>
      <c r="B124" s="7">
        <f>LARGE(B112:B123,1)</f>
        <v>4</v>
      </c>
      <c r="C124" s="8"/>
      <c r="D124" s="8"/>
      <c r="E124" s="9">
        <f>SUM(E112:E123)</f>
        <v>4000</v>
      </c>
      <c r="F124" s="8"/>
      <c r="G124" s="8"/>
      <c r="H124" s="9">
        <f>SUM(H112:H123)</f>
        <v>4000</v>
      </c>
      <c r="I124" s="10"/>
      <c r="J124" s="7"/>
      <c r="K124" s="14">
        <f>SUM(J112:J124)/B124</f>
        <v>2</v>
      </c>
    </row>
    <row r="125" spans="1:11" x14ac:dyDescent="0.25">
      <c r="A125">
        <v>10</v>
      </c>
      <c r="B125">
        <v>1</v>
      </c>
      <c r="C125" s="2">
        <v>43385</v>
      </c>
      <c r="D125" s="2" t="s">
        <v>26</v>
      </c>
      <c r="E125" s="3">
        <v>1000</v>
      </c>
      <c r="F125" s="2">
        <f t="shared" si="0"/>
        <v>43415</v>
      </c>
      <c r="G125" s="2">
        <v>43418</v>
      </c>
      <c r="H125" s="3">
        <v>1000</v>
      </c>
      <c r="I125" s="5">
        <f t="shared" si="1"/>
        <v>282</v>
      </c>
      <c r="J125">
        <f t="shared" si="2"/>
        <v>3</v>
      </c>
    </row>
    <row r="126" spans="1:11" x14ac:dyDescent="0.25">
      <c r="C126" s="2"/>
      <c r="D126" s="2"/>
      <c r="E126" s="3"/>
      <c r="F126" s="2"/>
      <c r="G126" s="2"/>
      <c r="H126" s="3"/>
      <c r="I126" s="5"/>
    </row>
    <row r="127" spans="1:11" x14ac:dyDescent="0.25">
      <c r="C127" s="2"/>
      <c r="D127" s="2"/>
      <c r="E127" s="3"/>
      <c r="F127" s="2"/>
      <c r="G127" s="2"/>
      <c r="H127" s="3"/>
      <c r="I127" s="5"/>
    </row>
    <row r="128" spans="1:11" x14ac:dyDescent="0.25">
      <c r="C128" s="2"/>
      <c r="D128" s="2"/>
      <c r="E128" s="3"/>
      <c r="F128" s="2"/>
      <c r="G128" s="2"/>
      <c r="H128" s="3"/>
      <c r="I128" s="5"/>
    </row>
    <row r="129" spans="1:11" x14ac:dyDescent="0.25">
      <c r="C129" s="2"/>
      <c r="D129" s="2"/>
      <c r="E129" s="3"/>
      <c r="F129" s="2"/>
      <c r="G129" s="2"/>
      <c r="H129" s="3"/>
      <c r="I129" s="5"/>
    </row>
    <row r="130" spans="1:11" x14ac:dyDescent="0.25">
      <c r="C130" s="2"/>
      <c r="D130" s="2"/>
      <c r="E130" s="3"/>
      <c r="F130" s="2"/>
      <c r="G130" s="2"/>
      <c r="H130" s="3"/>
      <c r="I130" s="5"/>
    </row>
    <row r="131" spans="1:11" x14ac:dyDescent="0.25">
      <c r="C131" s="2"/>
      <c r="D131" s="2"/>
      <c r="E131" s="3"/>
      <c r="F131" s="2"/>
      <c r="G131" s="2"/>
      <c r="H131" s="3"/>
      <c r="I131" s="5"/>
    </row>
    <row r="132" spans="1:11" x14ac:dyDescent="0.25">
      <c r="C132" s="2"/>
      <c r="D132" s="2"/>
      <c r="E132" s="3"/>
      <c r="F132" s="2"/>
      <c r="G132" s="2"/>
      <c r="H132" s="3"/>
      <c r="I132" s="5"/>
    </row>
    <row r="133" spans="1:11" x14ac:dyDescent="0.25">
      <c r="C133" s="2"/>
      <c r="D133" s="2"/>
      <c r="E133" s="3"/>
      <c r="F133" s="2"/>
      <c r="G133" s="2"/>
      <c r="H133" s="3"/>
      <c r="I133" s="5"/>
    </row>
    <row r="134" spans="1:11" x14ac:dyDescent="0.25">
      <c r="C134" s="2"/>
      <c r="D134" s="2"/>
      <c r="E134" s="3"/>
      <c r="F134" s="2"/>
      <c r="G134" s="2"/>
      <c r="H134" s="3"/>
      <c r="I134" s="5"/>
    </row>
    <row r="135" spans="1:11" x14ac:dyDescent="0.25">
      <c r="C135" s="2"/>
      <c r="D135" s="2"/>
      <c r="E135" s="3"/>
      <c r="F135" s="2"/>
      <c r="G135" s="2"/>
      <c r="H135" s="3"/>
      <c r="I135" s="5"/>
    </row>
    <row r="136" spans="1:11" x14ac:dyDescent="0.25">
      <c r="C136" s="2"/>
      <c r="D136" s="2"/>
      <c r="E136" s="3"/>
      <c r="F136" s="2"/>
      <c r="G136" s="2"/>
      <c r="H136" s="3"/>
      <c r="I136" s="5"/>
    </row>
    <row r="137" spans="1:11" x14ac:dyDescent="0.25">
      <c r="A137" s="7">
        <v>10</v>
      </c>
      <c r="B137" s="7">
        <f>LARGE(B125:B135,1)</f>
        <v>1</v>
      </c>
      <c r="C137" s="8"/>
      <c r="D137" s="8"/>
      <c r="E137" s="9">
        <f>SUM(E125:E136)</f>
        <v>1000</v>
      </c>
      <c r="F137" s="8"/>
      <c r="G137" s="8"/>
      <c r="H137" s="9">
        <f>SUM(H125:H136)</f>
        <v>1000</v>
      </c>
      <c r="I137" s="10"/>
      <c r="J137" s="7"/>
      <c r="K137" s="14">
        <f>SUM(J125:J137)/B137</f>
        <v>3</v>
      </c>
    </row>
    <row r="138" spans="1:11" x14ac:dyDescent="0.25">
      <c r="A138">
        <v>11</v>
      </c>
      <c r="B138">
        <v>1</v>
      </c>
      <c r="C138" s="2">
        <v>43419</v>
      </c>
      <c r="D138" s="2" t="s">
        <v>27</v>
      </c>
      <c r="E138" s="3">
        <v>1000</v>
      </c>
      <c r="F138" s="2">
        <f t="shared" si="0"/>
        <v>43449</v>
      </c>
      <c r="G138" s="2">
        <v>43452</v>
      </c>
      <c r="H138" s="3">
        <v>1000</v>
      </c>
      <c r="I138" s="5">
        <f t="shared" si="1"/>
        <v>316</v>
      </c>
      <c r="J138">
        <f t="shared" si="2"/>
        <v>3</v>
      </c>
    </row>
    <row r="139" spans="1:11" x14ac:dyDescent="0.25">
      <c r="C139" s="2"/>
      <c r="D139" s="2"/>
      <c r="E139" s="3"/>
      <c r="F139" s="2"/>
      <c r="G139" s="2"/>
      <c r="H139" s="3"/>
      <c r="I139" s="5"/>
    </row>
    <row r="140" spans="1:11" x14ac:dyDescent="0.25">
      <c r="C140" s="2"/>
      <c r="D140" s="2"/>
      <c r="E140" s="3"/>
      <c r="F140" s="2"/>
      <c r="G140" s="2"/>
      <c r="H140" s="3"/>
      <c r="I140" s="5"/>
    </row>
    <row r="141" spans="1:11" x14ac:dyDescent="0.25">
      <c r="C141" s="2"/>
      <c r="D141" s="2"/>
      <c r="E141" s="3"/>
      <c r="F141" s="2"/>
      <c r="G141" s="2"/>
      <c r="H141" s="3"/>
      <c r="I141" s="5"/>
    </row>
    <row r="142" spans="1:11" x14ac:dyDescent="0.25">
      <c r="C142" s="2"/>
      <c r="D142" s="2"/>
      <c r="E142" s="3"/>
      <c r="F142" s="2"/>
      <c r="G142" s="2"/>
      <c r="H142" s="3"/>
      <c r="I142" s="5"/>
    </row>
    <row r="143" spans="1:11" x14ac:dyDescent="0.25">
      <c r="C143" s="2"/>
      <c r="D143" s="2"/>
      <c r="E143" s="3"/>
      <c r="F143" s="2"/>
      <c r="G143" s="2"/>
      <c r="H143" s="3"/>
      <c r="I143" s="5"/>
    </row>
    <row r="144" spans="1:11" x14ac:dyDescent="0.25">
      <c r="C144" s="2"/>
      <c r="D144" s="2"/>
      <c r="E144" s="3"/>
      <c r="F144" s="2"/>
      <c r="G144" s="2"/>
      <c r="H144" s="3"/>
      <c r="I144" s="5"/>
    </row>
    <row r="145" spans="1:11" x14ac:dyDescent="0.25">
      <c r="C145" s="2"/>
      <c r="D145" s="2"/>
      <c r="E145" s="3"/>
      <c r="F145" s="2"/>
      <c r="G145" s="2"/>
      <c r="H145" s="3"/>
      <c r="I145" s="5"/>
    </row>
    <row r="146" spans="1:11" x14ac:dyDescent="0.25">
      <c r="C146" s="2"/>
      <c r="D146" s="2"/>
      <c r="E146" s="3"/>
      <c r="F146" s="2"/>
      <c r="G146" s="2"/>
      <c r="H146" s="3"/>
      <c r="I146" s="5"/>
    </row>
    <row r="147" spans="1:11" x14ac:dyDescent="0.25">
      <c r="C147" s="2"/>
      <c r="D147" s="2"/>
      <c r="E147" s="3"/>
      <c r="F147" s="2"/>
      <c r="G147" s="2"/>
      <c r="H147" s="3"/>
      <c r="I147" s="5"/>
    </row>
    <row r="148" spans="1:11" x14ac:dyDescent="0.25">
      <c r="C148" s="2"/>
      <c r="D148" s="2"/>
      <c r="E148" s="3"/>
      <c r="F148" s="2"/>
      <c r="G148" s="2"/>
      <c r="H148" s="3"/>
      <c r="I148" s="5"/>
    </row>
    <row r="149" spans="1:11" x14ac:dyDescent="0.25">
      <c r="C149" s="2"/>
      <c r="D149" s="2"/>
      <c r="E149" s="3"/>
      <c r="F149" s="2"/>
      <c r="G149" s="2"/>
      <c r="H149" s="3"/>
      <c r="I149" s="5"/>
      <c r="K149" s="6"/>
    </row>
    <row r="150" spans="1:11" x14ac:dyDescent="0.25">
      <c r="A150" s="7">
        <v>11</v>
      </c>
      <c r="B150" s="7">
        <f>LARGE(B138:B149,1)</f>
        <v>1</v>
      </c>
      <c r="C150" s="8"/>
      <c r="D150" s="8"/>
      <c r="E150" s="9">
        <f>SUM(E138:E149)</f>
        <v>1000</v>
      </c>
      <c r="F150" s="8"/>
      <c r="G150" s="8"/>
      <c r="H150" s="9">
        <f>SUM(H138:H149)</f>
        <v>1000</v>
      </c>
      <c r="I150" s="10"/>
      <c r="J150" s="7"/>
      <c r="K150" s="14">
        <f>SUM(J138:J150)/B150</f>
        <v>3</v>
      </c>
    </row>
    <row r="151" spans="1:11" x14ac:dyDescent="0.25">
      <c r="A151">
        <v>12</v>
      </c>
      <c r="B151">
        <v>1</v>
      </c>
      <c r="C151" s="2">
        <v>43451</v>
      </c>
      <c r="D151" s="2" t="s">
        <v>28</v>
      </c>
      <c r="E151" s="3">
        <v>1000</v>
      </c>
      <c r="F151" s="2">
        <f t="shared" si="0"/>
        <v>43481</v>
      </c>
      <c r="G151" s="2">
        <v>43484</v>
      </c>
      <c r="H151" s="3">
        <v>1000</v>
      </c>
      <c r="I151" s="5">
        <f t="shared" si="1"/>
        <v>348</v>
      </c>
      <c r="J151">
        <f t="shared" si="2"/>
        <v>3</v>
      </c>
    </row>
    <row r="152" spans="1:11" x14ac:dyDescent="0.25">
      <c r="C152" s="2"/>
      <c r="D152" s="2"/>
      <c r="E152" s="3"/>
      <c r="F152" s="2"/>
      <c r="G152" s="2"/>
      <c r="H152" s="3"/>
      <c r="I152" s="5"/>
    </row>
    <row r="153" spans="1:11" x14ac:dyDescent="0.25">
      <c r="C153" s="2"/>
      <c r="D153" s="2"/>
      <c r="E153" s="3"/>
      <c r="F153" s="2"/>
      <c r="G153" s="2"/>
      <c r="H153" s="3"/>
      <c r="I153" s="5"/>
    </row>
    <row r="154" spans="1:11" x14ac:dyDescent="0.25">
      <c r="C154" s="2"/>
      <c r="D154" s="2"/>
      <c r="E154" s="3"/>
      <c r="F154" s="2"/>
      <c r="G154" s="2"/>
      <c r="H154" s="3"/>
      <c r="I154" s="5"/>
    </row>
    <row r="155" spans="1:11" x14ac:dyDescent="0.25">
      <c r="C155" s="2"/>
      <c r="D155" s="2"/>
      <c r="E155" s="3"/>
      <c r="F155" s="2"/>
      <c r="G155" s="2"/>
      <c r="H155" s="3"/>
      <c r="I155" s="5"/>
    </row>
    <row r="156" spans="1:11" x14ac:dyDescent="0.25">
      <c r="C156" s="2"/>
      <c r="D156" s="2"/>
      <c r="E156" s="3"/>
      <c r="F156" s="2"/>
      <c r="G156" s="2"/>
      <c r="H156" s="3"/>
      <c r="I156" s="5"/>
    </row>
    <row r="157" spans="1:11" x14ac:dyDescent="0.25">
      <c r="C157" s="2"/>
      <c r="D157" s="2"/>
      <c r="E157" s="3"/>
      <c r="F157" s="2"/>
      <c r="G157" s="2"/>
      <c r="H157" s="3"/>
      <c r="I157" s="5"/>
    </row>
    <row r="158" spans="1:11" x14ac:dyDescent="0.25">
      <c r="C158" s="2"/>
      <c r="D158" s="2"/>
      <c r="E158" s="3"/>
      <c r="F158" s="2"/>
      <c r="G158" s="2"/>
      <c r="H158" s="3"/>
      <c r="I158" s="5"/>
    </row>
    <row r="159" spans="1:11" x14ac:dyDescent="0.25">
      <c r="C159" s="2"/>
      <c r="D159" s="2"/>
      <c r="E159" s="3"/>
      <c r="F159" s="2"/>
      <c r="G159" s="2"/>
      <c r="H159" s="3"/>
      <c r="I159" s="5"/>
    </row>
    <row r="160" spans="1:11" x14ac:dyDescent="0.25">
      <c r="C160" s="2"/>
      <c r="D160" s="2"/>
      <c r="E160" s="3"/>
      <c r="F160" s="2"/>
      <c r="G160" s="2"/>
      <c r="H160" s="3"/>
      <c r="I160" s="5"/>
    </row>
    <row r="161" spans="1:11" x14ac:dyDescent="0.25">
      <c r="C161" s="2"/>
      <c r="D161" s="2"/>
      <c r="E161" s="3"/>
      <c r="F161" s="2"/>
      <c r="G161" s="2"/>
      <c r="H161" s="3"/>
      <c r="I161" s="5"/>
    </row>
    <row r="162" spans="1:11" x14ac:dyDescent="0.25">
      <c r="C162" s="2"/>
      <c r="D162" s="2"/>
      <c r="E162" s="3"/>
      <c r="F162" s="2"/>
      <c r="G162" s="2"/>
      <c r="H162" s="3"/>
      <c r="I162" s="5"/>
    </row>
    <row r="163" spans="1:11" x14ac:dyDescent="0.25">
      <c r="A163" s="7">
        <v>12</v>
      </c>
      <c r="B163" s="7">
        <f>LARGE(B151:B162,1)</f>
        <v>1</v>
      </c>
      <c r="C163" s="8"/>
      <c r="D163" s="8"/>
      <c r="E163" s="9">
        <f>SUM(E151:E162)</f>
        <v>1000</v>
      </c>
      <c r="F163" s="8"/>
      <c r="G163" s="8"/>
      <c r="H163" s="9">
        <f>SUM(H151:H162)</f>
        <v>1000</v>
      </c>
      <c r="I163" s="10"/>
      <c r="J163" s="7"/>
      <c r="K163" s="14">
        <f>SUM(J151:J163)/B163</f>
        <v>3</v>
      </c>
    </row>
    <row r="164" spans="1:11" x14ac:dyDescent="0.25">
      <c r="A164">
        <v>13</v>
      </c>
      <c r="B164">
        <v>1</v>
      </c>
      <c r="C164" s="2">
        <v>43468</v>
      </c>
      <c r="D164" s="2" t="s">
        <v>29</v>
      </c>
      <c r="E164" s="3">
        <v>1000</v>
      </c>
      <c r="F164" s="2">
        <f t="shared" si="0"/>
        <v>43498</v>
      </c>
      <c r="G164" s="2">
        <v>43501</v>
      </c>
      <c r="H164" s="3">
        <v>1000</v>
      </c>
      <c r="I164" s="5">
        <f t="shared" si="1"/>
        <v>365</v>
      </c>
      <c r="J164">
        <f t="shared" si="2"/>
        <v>3</v>
      </c>
    </row>
    <row r="165" spans="1:11" x14ac:dyDescent="0.25">
      <c r="B165">
        <v>2</v>
      </c>
      <c r="C165" s="2">
        <v>43481</v>
      </c>
      <c r="D165" s="2" t="s">
        <v>30</v>
      </c>
      <c r="E165" s="3">
        <v>1000</v>
      </c>
      <c r="F165" s="2">
        <f t="shared" si="0"/>
        <v>43511</v>
      </c>
      <c r="G165" s="2">
        <v>43514</v>
      </c>
      <c r="H165" s="3">
        <v>1000</v>
      </c>
      <c r="I165" s="5">
        <f t="shared" si="1"/>
        <v>378</v>
      </c>
      <c r="J165">
        <f t="shared" si="2"/>
        <v>3</v>
      </c>
    </row>
    <row r="166" spans="1:11" x14ac:dyDescent="0.25">
      <c r="C166" s="2"/>
      <c r="D166" s="2"/>
      <c r="E166" s="3"/>
      <c r="F166" s="2"/>
      <c r="G166" s="2"/>
      <c r="H166" s="3"/>
      <c r="I166" s="5"/>
    </row>
    <row r="167" spans="1:11" x14ac:dyDescent="0.25">
      <c r="C167" s="2"/>
      <c r="D167" s="2"/>
      <c r="E167" s="3"/>
      <c r="F167" s="2"/>
      <c r="G167" s="2"/>
      <c r="H167" s="3"/>
      <c r="I167" s="5"/>
    </row>
    <row r="168" spans="1:11" x14ac:dyDescent="0.25">
      <c r="C168" s="2"/>
      <c r="D168" s="2"/>
      <c r="E168" s="3"/>
      <c r="F168" s="2"/>
      <c r="G168" s="2"/>
      <c r="H168" s="3"/>
      <c r="I168" s="5"/>
    </row>
    <row r="169" spans="1:11" x14ac:dyDescent="0.25">
      <c r="C169" s="2"/>
      <c r="D169" s="2"/>
      <c r="E169" s="3"/>
      <c r="F169" s="2"/>
      <c r="G169" s="2"/>
      <c r="H169" s="3"/>
      <c r="I169" s="5"/>
    </row>
    <row r="170" spans="1:11" x14ac:dyDescent="0.25">
      <c r="C170" s="2"/>
      <c r="D170" s="2"/>
      <c r="E170" s="3"/>
      <c r="F170" s="2"/>
      <c r="G170" s="2"/>
      <c r="H170" s="3"/>
      <c r="I170" s="5"/>
    </row>
    <row r="171" spans="1:11" x14ac:dyDescent="0.25">
      <c r="C171" s="2"/>
      <c r="D171" s="2"/>
      <c r="E171" s="3"/>
      <c r="F171" s="2"/>
      <c r="G171" s="2"/>
      <c r="H171" s="3"/>
      <c r="I171" s="5"/>
    </row>
    <row r="172" spans="1:11" x14ac:dyDescent="0.25">
      <c r="C172" s="2"/>
      <c r="D172" s="2"/>
      <c r="E172" s="3"/>
      <c r="F172" s="2"/>
      <c r="G172" s="2"/>
      <c r="H172" s="3"/>
      <c r="I172" s="5"/>
    </row>
    <row r="173" spans="1:11" x14ac:dyDescent="0.25">
      <c r="C173" s="2"/>
      <c r="D173" s="2"/>
      <c r="E173" s="3"/>
      <c r="F173" s="2"/>
      <c r="G173" s="2"/>
      <c r="H173" s="3"/>
      <c r="I173" s="5"/>
    </row>
    <row r="174" spans="1:11" x14ac:dyDescent="0.25">
      <c r="C174" s="2"/>
      <c r="D174" s="2"/>
      <c r="E174" s="3"/>
      <c r="F174" s="2"/>
      <c r="G174" s="2"/>
      <c r="H174" s="3"/>
      <c r="I174" s="5"/>
    </row>
    <row r="175" spans="1:11" x14ac:dyDescent="0.25">
      <c r="C175" s="2"/>
      <c r="D175" s="2"/>
      <c r="E175" s="3"/>
      <c r="F175" s="2"/>
      <c r="G175" s="2"/>
      <c r="H175" s="3"/>
      <c r="I175" s="5"/>
    </row>
    <row r="176" spans="1:11" x14ac:dyDescent="0.25">
      <c r="A176" s="7">
        <v>13</v>
      </c>
      <c r="B176" s="7">
        <f>LARGE(B164:B175,1)</f>
        <v>2</v>
      </c>
      <c r="C176" s="8"/>
      <c r="D176" s="8"/>
      <c r="E176" s="9">
        <f>SUM(E164:E175)</f>
        <v>2000</v>
      </c>
      <c r="F176" s="8"/>
      <c r="G176" s="8"/>
      <c r="H176" s="9">
        <f>SUM(H164:H175)</f>
        <v>2000</v>
      </c>
      <c r="I176" s="10"/>
      <c r="J176" s="7"/>
      <c r="K176" s="14">
        <f>SUM(J164:J176)/B176</f>
        <v>3</v>
      </c>
    </row>
    <row r="177" spans="1:11" x14ac:dyDescent="0.25">
      <c r="A177">
        <v>14</v>
      </c>
      <c r="B177">
        <v>1</v>
      </c>
      <c r="C177" s="2">
        <v>43517</v>
      </c>
      <c r="D177" s="2" t="s">
        <v>31</v>
      </c>
      <c r="E177" s="3">
        <v>1000</v>
      </c>
      <c r="F177" s="2">
        <f t="shared" si="0"/>
        <v>43547</v>
      </c>
      <c r="G177" s="2">
        <v>43551</v>
      </c>
      <c r="H177" s="3">
        <v>1000</v>
      </c>
      <c r="I177" s="5">
        <f t="shared" si="1"/>
        <v>414</v>
      </c>
      <c r="J177">
        <f t="shared" si="2"/>
        <v>4</v>
      </c>
    </row>
    <row r="178" spans="1:11" x14ac:dyDescent="0.25">
      <c r="C178" s="2"/>
      <c r="D178" s="2"/>
      <c r="E178" s="3"/>
      <c r="F178" s="2"/>
      <c r="G178" s="2"/>
      <c r="H178" s="3"/>
      <c r="I178" s="5"/>
    </row>
    <row r="179" spans="1:11" x14ac:dyDescent="0.25">
      <c r="C179" s="2"/>
      <c r="D179" s="2"/>
      <c r="E179" s="3"/>
      <c r="F179" s="2"/>
      <c r="G179" s="2"/>
      <c r="H179" s="3"/>
      <c r="I179" s="5"/>
    </row>
    <row r="180" spans="1:11" x14ac:dyDescent="0.25">
      <c r="C180" s="2"/>
      <c r="D180" s="2"/>
      <c r="E180" s="3"/>
      <c r="F180" s="2"/>
      <c r="G180" s="2"/>
      <c r="H180" s="3"/>
      <c r="I180" s="5"/>
    </row>
    <row r="181" spans="1:11" x14ac:dyDescent="0.25">
      <c r="C181" s="2"/>
      <c r="D181" s="2"/>
      <c r="E181" s="3"/>
      <c r="F181" s="2"/>
      <c r="G181" s="2"/>
      <c r="H181" s="3"/>
      <c r="I181" s="5"/>
    </row>
    <row r="182" spans="1:11" x14ac:dyDescent="0.25">
      <c r="C182" s="2"/>
      <c r="D182" s="2"/>
      <c r="E182" s="3"/>
      <c r="F182" s="2"/>
      <c r="G182" s="2"/>
      <c r="H182" s="3"/>
      <c r="I182" s="5"/>
    </row>
    <row r="183" spans="1:11" x14ac:dyDescent="0.25">
      <c r="C183" s="2"/>
      <c r="D183" s="2"/>
      <c r="E183" s="3"/>
      <c r="F183" s="2"/>
      <c r="G183" s="2"/>
      <c r="H183" s="3"/>
      <c r="I183" s="5"/>
    </row>
    <row r="184" spans="1:11" x14ac:dyDescent="0.25">
      <c r="C184" s="2"/>
      <c r="D184" s="2"/>
      <c r="E184" s="3"/>
      <c r="F184" s="2"/>
      <c r="G184" s="2"/>
      <c r="H184" s="3"/>
      <c r="I184" s="5"/>
    </row>
    <row r="185" spans="1:11" x14ac:dyDescent="0.25">
      <c r="C185" s="2"/>
      <c r="D185" s="2"/>
      <c r="E185" s="3"/>
      <c r="F185" s="2"/>
      <c r="G185" s="2"/>
      <c r="H185" s="3"/>
      <c r="I185" s="5"/>
    </row>
    <row r="186" spans="1:11" x14ac:dyDescent="0.25">
      <c r="C186" s="2"/>
      <c r="D186" s="2"/>
      <c r="E186" s="3"/>
      <c r="F186" s="2"/>
      <c r="G186" s="2"/>
      <c r="H186" s="3"/>
      <c r="I186" s="5"/>
    </row>
    <row r="187" spans="1:11" x14ac:dyDescent="0.25">
      <c r="C187" s="2"/>
      <c r="D187" s="2"/>
      <c r="E187" s="3"/>
      <c r="F187" s="2"/>
      <c r="G187" s="2"/>
      <c r="H187" s="3"/>
      <c r="I187" s="5"/>
    </row>
    <row r="188" spans="1:11" x14ac:dyDescent="0.25">
      <c r="C188" s="2"/>
      <c r="D188" s="2"/>
      <c r="E188" s="3"/>
      <c r="F188" s="2"/>
      <c r="G188" s="2"/>
      <c r="H188" s="3"/>
      <c r="I188" s="5"/>
    </row>
    <row r="189" spans="1:11" x14ac:dyDescent="0.25">
      <c r="A189" s="7">
        <v>14</v>
      </c>
      <c r="B189" s="7">
        <f>LARGE(B177:B188,1)</f>
        <v>1</v>
      </c>
      <c r="C189" s="8"/>
      <c r="D189" s="8"/>
      <c r="E189" s="9">
        <f>SUM(E177:E188)</f>
        <v>1000</v>
      </c>
      <c r="F189" s="8"/>
      <c r="G189" s="8"/>
      <c r="H189" s="9">
        <f>SUM(H177:H188)</f>
        <v>1000</v>
      </c>
      <c r="I189" s="10"/>
      <c r="J189" s="7"/>
      <c r="K189" s="14">
        <f>SUM(J177:J189)/B189</f>
        <v>4</v>
      </c>
    </row>
    <row r="190" spans="1:11" x14ac:dyDescent="0.25">
      <c r="A190">
        <v>15</v>
      </c>
      <c r="B190">
        <v>1</v>
      </c>
      <c r="C190" s="2">
        <v>43546</v>
      </c>
      <c r="D190" s="2" t="s">
        <v>32</v>
      </c>
      <c r="E190" s="3">
        <v>1000</v>
      </c>
      <c r="F190" s="2">
        <f t="shared" si="0"/>
        <v>43576</v>
      </c>
      <c r="G190" s="2">
        <v>43580</v>
      </c>
      <c r="H190" s="3">
        <v>1000</v>
      </c>
      <c r="I190" s="5">
        <f t="shared" si="1"/>
        <v>443</v>
      </c>
      <c r="J190">
        <f t="shared" si="2"/>
        <v>4</v>
      </c>
    </row>
    <row r="191" spans="1:11" x14ac:dyDescent="0.25">
      <c r="C191" s="2"/>
      <c r="D191" s="2"/>
      <c r="E191" s="3"/>
      <c r="F191" s="2"/>
      <c r="G191" s="2"/>
      <c r="H191" s="3"/>
      <c r="I191" s="5"/>
    </row>
    <row r="192" spans="1:11" x14ac:dyDescent="0.25">
      <c r="C192" s="2"/>
      <c r="D192" s="2"/>
      <c r="E192" s="3"/>
      <c r="F192" s="2"/>
      <c r="G192" s="2"/>
      <c r="H192" s="3"/>
      <c r="I192" s="5"/>
    </row>
    <row r="193" spans="1:11" x14ac:dyDescent="0.25">
      <c r="C193" s="2"/>
      <c r="D193" s="2"/>
      <c r="E193" s="3"/>
      <c r="F193" s="2"/>
      <c r="G193" s="2"/>
      <c r="H193" s="3"/>
      <c r="I193" s="5"/>
    </row>
    <row r="194" spans="1:11" x14ac:dyDescent="0.25">
      <c r="C194" s="2"/>
      <c r="D194" s="2"/>
      <c r="E194" s="3"/>
      <c r="F194" s="2"/>
      <c r="G194" s="2"/>
      <c r="H194" s="3"/>
      <c r="I194" s="5"/>
    </row>
    <row r="195" spans="1:11" x14ac:dyDescent="0.25">
      <c r="C195" s="2"/>
      <c r="D195" s="2"/>
      <c r="E195" s="3"/>
      <c r="F195" s="2"/>
      <c r="G195" s="2"/>
      <c r="H195" s="3"/>
      <c r="I195" s="5"/>
    </row>
    <row r="196" spans="1:11" x14ac:dyDescent="0.25">
      <c r="C196" s="2"/>
      <c r="D196" s="2"/>
      <c r="E196" s="3"/>
      <c r="F196" s="2"/>
      <c r="G196" s="2"/>
      <c r="H196" s="3"/>
      <c r="I196" s="5"/>
    </row>
    <row r="197" spans="1:11" x14ac:dyDescent="0.25">
      <c r="C197" s="2"/>
      <c r="D197" s="2"/>
      <c r="E197" s="3"/>
      <c r="F197" s="2"/>
      <c r="G197" s="2"/>
      <c r="H197" s="3"/>
      <c r="I197" s="5"/>
    </row>
    <row r="198" spans="1:11" x14ac:dyDescent="0.25">
      <c r="C198" s="2"/>
      <c r="D198" s="2"/>
      <c r="E198" s="3"/>
      <c r="F198" s="2"/>
      <c r="G198" s="2"/>
      <c r="H198" s="3"/>
      <c r="I198" s="5"/>
    </row>
    <row r="199" spans="1:11" x14ac:dyDescent="0.25">
      <c r="C199" s="2"/>
      <c r="D199" s="2"/>
      <c r="E199" s="3"/>
      <c r="F199" s="2"/>
      <c r="G199" s="2"/>
      <c r="H199" s="3"/>
      <c r="I199" s="5"/>
    </row>
    <row r="200" spans="1:11" x14ac:dyDescent="0.25">
      <c r="C200" s="2"/>
      <c r="D200" s="2"/>
      <c r="E200" s="3"/>
      <c r="F200" s="2"/>
      <c r="G200" s="2"/>
      <c r="H200" s="3"/>
      <c r="I200" s="5"/>
    </row>
    <row r="201" spans="1:11" x14ac:dyDescent="0.25">
      <c r="C201" s="2"/>
      <c r="D201" s="2"/>
      <c r="E201" s="3"/>
      <c r="F201" s="2"/>
      <c r="G201" s="2"/>
      <c r="H201" s="3"/>
      <c r="I201" s="5"/>
    </row>
    <row r="202" spans="1:11" x14ac:dyDescent="0.25">
      <c r="A202" s="7">
        <v>15</v>
      </c>
      <c r="B202" s="7">
        <f>LARGE(B190:B201,1)</f>
        <v>1</v>
      </c>
      <c r="C202" s="8"/>
      <c r="D202" s="8"/>
      <c r="E202" s="9">
        <f>SUM(E190:E201)</f>
        <v>1000</v>
      </c>
      <c r="F202" s="8"/>
      <c r="G202" s="8"/>
      <c r="H202" s="9">
        <f>SUM(H190:H201)</f>
        <v>1000</v>
      </c>
      <c r="I202" s="10"/>
      <c r="J202" s="7"/>
      <c r="K202" s="14">
        <f>SUM(J190:J202)/B202</f>
        <v>4</v>
      </c>
    </row>
    <row r="203" spans="1:11" x14ac:dyDescent="0.25">
      <c r="A203">
        <v>16</v>
      </c>
      <c r="B203">
        <v>1</v>
      </c>
      <c r="C203" s="2">
        <v>43570</v>
      </c>
      <c r="D203" s="2" t="s">
        <v>33</v>
      </c>
      <c r="E203" s="3">
        <v>1000</v>
      </c>
      <c r="F203" s="2">
        <f t="shared" si="0"/>
        <v>43600</v>
      </c>
      <c r="G203" s="2">
        <v>43604</v>
      </c>
      <c r="H203" s="3">
        <v>1000</v>
      </c>
      <c r="I203" s="5">
        <f t="shared" si="1"/>
        <v>467</v>
      </c>
      <c r="J203">
        <f t="shared" si="2"/>
        <v>4</v>
      </c>
    </row>
    <row r="204" spans="1:11" x14ac:dyDescent="0.25">
      <c r="C204" s="2"/>
      <c r="D204" s="2"/>
      <c r="E204" s="3"/>
      <c r="F204" s="2"/>
      <c r="G204" s="2"/>
      <c r="H204" s="3"/>
      <c r="I204" s="5"/>
    </row>
    <row r="205" spans="1:11" x14ac:dyDescent="0.25">
      <c r="C205" s="2"/>
      <c r="D205" s="2"/>
      <c r="E205" s="3"/>
      <c r="F205" s="2"/>
      <c r="G205" s="2"/>
      <c r="H205" s="3"/>
      <c r="I205" s="5"/>
    </row>
    <row r="206" spans="1:11" x14ac:dyDescent="0.25">
      <c r="C206" s="2"/>
      <c r="D206" s="2"/>
      <c r="E206" s="3"/>
      <c r="F206" s="2"/>
      <c r="G206" s="2"/>
      <c r="H206" s="3"/>
      <c r="I206" s="5"/>
    </row>
    <row r="207" spans="1:11" x14ac:dyDescent="0.25">
      <c r="C207" s="2"/>
      <c r="D207" s="2"/>
      <c r="E207" s="3"/>
      <c r="F207" s="2"/>
      <c r="G207" s="2"/>
      <c r="H207" s="3"/>
      <c r="I207" s="5"/>
    </row>
    <row r="208" spans="1:11" x14ac:dyDescent="0.25">
      <c r="C208" s="2"/>
      <c r="D208" s="2"/>
      <c r="E208" s="3"/>
      <c r="F208" s="2"/>
      <c r="G208" s="2"/>
      <c r="H208" s="3"/>
      <c r="I208" s="5"/>
    </row>
    <row r="209" spans="1:11" x14ac:dyDescent="0.25">
      <c r="C209" s="2"/>
      <c r="D209" s="2"/>
      <c r="E209" s="3"/>
      <c r="F209" s="2"/>
      <c r="G209" s="2"/>
      <c r="H209" s="3"/>
      <c r="I209" s="5"/>
    </row>
    <row r="210" spans="1:11" x14ac:dyDescent="0.25">
      <c r="C210" s="2"/>
      <c r="D210" s="2"/>
      <c r="E210" s="3"/>
      <c r="F210" s="2"/>
      <c r="G210" s="2"/>
      <c r="H210" s="3"/>
      <c r="I210" s="5"/>
    </row>
    <row r="211" spans="1:11" x14ac:dyDescent="0.25">
      <c r="C211" s="2"/>
      <c r="D211" s="2"/>
      <c r="E211" s="3"/>
      <c r="F211" s="2"/>
      <c r="G211" s="2"/>
      <c r="H211" s="3"/>
      <c r="I211" s="5"/>
    </row>
    <row r="212" spans="1:11" x14ac:dyDescent="0.25">
      <c r="C212" s="2"/>
      <c r="D212" s="2"/>
      <c r="E212" s="3"/>
      <c r="F212" s="2"/>
      <c r="G212" s="2"/>
      <c r="H212" s="3"/>
      <c r="I212" s="5"/>
    </row>
    <row r="213" spans="1:11" x14ac:dyDescent="0.25">
      <c r="C213" s="2"/>
      <c r="D213" s="2"/>
      <c r="E213" s="3"/>
      <c r="F213" s="2"/>
      <c r="G213" s="2"/>
      <c r="H213" s="3"/>
      <c r="I213" s="5"/>
    </row>
    <row r="214" spans="1:11" x14ac:dyDescent="0.25">
      <c r="C214" s="2"/>
      <c r="D214" s="2"/>
      <c r="E214" s="3"/>
      <c r="F214" s="2"/>
      <c r="G214" s="2"/>
      <c r="H214" s="3"/>
      <c r="I214" s="5"/>
    </row>
    <row r="215" spans="1:11" x14ac:dyDescent="0.25">
      <c r="A215" s="7">
        <v>16</v>
      </c>
      <c r="B215" s="7">
        <f>LARGE(B203:B214,1)</f>
        <v>1</v>
      </c>
      <c r="C215" s="8"/>
      <c r="D215" s="8"/>
      <c r="E215" s="9">
        <f>SUM(E203:E214)</f>
        <v>1000</v>
      </c>
      <c r="F215" s="8"/>
      <c r="G215" s="8"/>
      <c r="H215" s="9">
        <f>SUM(H203:H214)</f>
        <v>1000</v>
      </c>
      <c r="I215" s="10"/>
      <c r="J215" s="7"/>
      <c r="K215" s="14">
        <f>SUM(J203:J215)/B215</f>
        <v>4</v>
      </c>
    </row>
    <row r="216" spans="1:11" x14ac:dyDescent="0.25">
      <c r="A216">
        <v>17</v>
      </c>
      <c r="B216">
        <v>1</v>
      </c>
      <c r="C216" s="2">
        <v>43597</v>
      </c>
      <c r="D216" s="2" t="s">
        <v>34</v>
      </c>
      <c r="E216" s="3">
        <v>1000</v>
      </c>
      <c r="F216" s="2">
        <f t="shared" si="0"/>
        <v>43627</v>
      </c>
      <c r="G216" s="2">
        <v>43632</v>
      </c>
      <c r="H216" s="3">
        <v>1000</v>
      </c>
      <c r="I216" s="5">
        <f t="shared" si="1"/>
        <v>494</v>
      </c>
      <c r="J216">
        <f t="shared" si="2"/>
        <v>5</v>
      </c>
    </row>
    <row r="217" spans="1:11" x14ac:dyDescent="0.25">
      <c r="C217" s="2"/>
      <c r="D217" s="2"/>
      <c r="E217" s="3"/>
      <c r="F217" s="2"/>
      <c r="G217" s="2"/>
      <c r="H217" s="3"/>
      <c r="I217" s="5"/>
    </row>
    <row r="218" spans="1:11" x14ac:dyDescent="0.25">
      <c r="C218" s="2"/>
      <c r="D218" s="2"/>
      <c r="E218" s="3"/>
      <c r="F218" s="2"/>
      <c r="G218" s="2"/>
      <c r="H218" s="3"/>
      <c r="I218" s="5"/>
    </row>
    <row r="219" spans="1:11" x14ac:dyDescent="0.25">
      <c r="C219" s="2"/>
      <c r="D219" s="2"/>
      <c r="E219" s="3"/>
      <c r="F219" s="2"/>
      <c r="G219" s="2"/>
      <c r="H219" s="3"/>
      <c r="I219" s="5"/>
    </row>
    <row r="220" spans="1:11" x14ac:dyDescent="0.25">
      <c r="C220" s="2"/>
      <c r="D220" s="2"/>
      <c r="E220" s="3"/>
      <c r="F220" s="2"/>
      <c r="G220" s="2"/>
      <c r="H220" s="3"/>
      <c r="I220" s="5"/>
    </row>
    <row r="221" spans="1:11" x14ac:dyDescent="0.25">
      <c r="C221" s="2"/>
      <c r="D221" s="2"/>
      <c r="E221" s="3"/>
      <c r="F221" s="2"/>
      <c r="G221" s="2"/>
      <c r="H221" s="3"/>
      <c r="I221" s="5"/>
    </row>
    <row r="222" spans="1:11" x14ac:dyDescent="0.25">
      <c r="C222" s="2"/>
      <c r="D222" s="2"/>
      <c r="E222" s="3"/>
      <c r="F222" s="2"/>
      <c r="G222" s="2"/>
      <c r="H222" s="3"/>
      <c r="I222" s="5"/>
    </row>
    <row r="223" spans="1:11" x14ac:dyDescent="0.25">
      <c r="C223" s="2"/>
      <c r="D223" s="2"/>
      <c r="E223" s="3"/>
      <c r="F223" s="2"/>
      <c r="G223" s="2"/>
      <c r="H223" s="3"/>
      <c r="I223" s="5"/>
    </row>
    <row r="224" spans="1:11" x14ac:dyDescent="0.25">
      <c r="C224" s="2"/>
      <c r="D224" s="2"/>
      <c r="E224" s="3"/>
      <c r="F224" s="2"/>
      <c r="G224" s="2"/>
      <c r="H224" s="3"/>
      <c r="I224" s="5"/>
    </row>
    <row r="225" spans="1:11" x14ac:dyDescent="0.25">
      <c r="C225" s="2"/>
      <c r="D225" s="2"/>
      <c r="E225" s="3"/>
      <c r="F225" s="2"/>
      <c r="G225" s="2"/>
      <c r="H225" s="3"/>
      <c r="I225" s="5"/>
    </row>
    <row r="226" spans="1:11" x14ac:dyDescent="0.25">
      <c r="C226" s="2"/>
      <c r="D226" s="2"/>
      <c r="E226" s="3"/>
      <c r="F226" s="2"/>
      <c r="G226" s="2"/>
      <c r="H226" s="3"/>
      <c r="I226" s="5"/>
    </row>
    <row r="227" spans="1:11" x14ac:dyDescent="0.25">
      <c r="C227" s="2"/>
      <c r="D227" s="2"/>
      <c r="E227" s="3"/>
      <c r="F227" s="2"/>
      <c r="G227" s="2"/>
      <c r="H227" s="3"/>
      <c r="I227" s="5"/>
    </row>
    <row r="228" spans="1:11" x14ac:dyDescent="0.25">
      <c r="A228" s="7">
        <v>17</v>
      </c>
      <c r="B228" s="7">
        <f>LARGE(B216:B227,1)</f>
        <v>1</v>
      </c>
      <c r="C228" s="8"/>
      <c r="D228" s="8"/>
      <c r="E228" s="9">
        <f>SUM(E216:E227)</f>
        <v>1000</v>
      </c>
      <c r="F228" s="8"/>
      <c r="G228" s="8"/>
      <c r="H228" s="9">
        <f>SUM(H216:H227)</f>
        <v>1000</v>
      </c>
      <c r="I228" s="10"/>
      <c r="J228" s="7"/>
      <c r="K228" s="14">
        <f>SUM(J216:J228)/B228</f>
        <v>5</v>
      </c>
    </row>
    <row r="229" spans="1:11" x14ac:dyDescent="0.25">
      <c r="A229">
        <v>18</v>
      </c>
      <c r="B229">
        <v>1</v>
      </c>
      <c r="C229" s="2">
        <v>43628</v>
      </c>
      <c r="D229" s="2" t="s">
        <v>35</v>
      </c>
      <c r="E229" s="3">
        <v>1000</v>
      </c>
      <c r="F229" s="2">
        <f t="shared" si="0"/>
        <v>43658</v>
      </c>
      <c r="G229" s="2">
        <v>43664</v>
      </c>
      <c r="H229" s="3">
        <v>1000</v>
      </c>
      <c r="I229" s="5">
        <f t="shared" si="1"/>
        <v>525</v>
      </c>
      <c r="J229">
        <f t="shared" si="2"/>
        <v>6</v>
      </c>
    </row>
    <row r="230" spans="1:11" x14ac:dyDescent="0.25">
      <c r="C230" s="2"/>
      <c r="D230" s="2"/>
      <c r="E230" s="3"/>
      <c r="F230" s="2"/>
      <c r="G230" s="2"/>
      <c r="H230" s="3"/>
      <c r="I230" s="5"/>
    </row>
    <row r="231" spans="1:11" x14ac:dyDescent="0.25">
      <c r="C231" s="2"/>
      <c r="D231" s="2"/>
      <c r="E231" s="3"/>
      <c r="F231" s="2"/>
      <c r="G231" s="2"/>
      <c r="H231" s="3"/>
      <c r="I231" s="5"/>
    </row>
    <row r="232" spans="1:11" x14ac:dyDescent="0.25">
      <c r="C232" s="2"/>
      <c r="D232" s="2"/>
      <c r="E232" s="3"/>
      <c r="F232" s="2"/>
      <c r="G232" s="2"/>
      <c r="H232" s="3"/>
      <c r="I232" s="5"/>
    </row>
    <row r="233" spans="1:11" x14ac:dyDescent="0.25">
      <c r="C233" s="2"/>
      <c r="D233" s="2"/>
      <c r="E233" s="3"/>
      <c r="F233" s="2"/>
      <c r="G233" s="2"/>
      <c r="H233" s="3"/>
      <c r="I233" s="5"/>
    </row>
    <row r="234" spans="1:11" x14ac:dyDescent="0.25">
      <c r="C234" s="2"/>
      <c r="D234" s="2"/>
      <c r="E234" s="3"/>
      <c r="F234" s="2"/>
      <c r="G234" s="2"/>
      <c r="H234" s="3"/>
      <c r="I234" s="5"/>
    </row>
    <row r="235" spans="1:11" x14ac:dyDescent="0.25">
      <c r="C235" s="2"/>
      <c r="D235" s="2"/>
      <c r="E235" s="3"/>
      <c r="F235" s="2"/>
      <c r="G235" s="2"/>
      <c r="H235" s="3"/>
      <c r="I235" s="5"/>
    </row>
    <row r="236" spans="1:11" x14ac:dyDescent="0.25">
      <c r="C236" s="2"/>
      <c r="D236" s="2"/>
      <c r="E236" s="3"/>
      <c r="F236" s="2"/>
      <c r="G236" s="2"/>
      <c r="H236" s="3"/>
      <c r="I236" s="5"/>
    </row>
    <row r="237" spans="1:11" x14ac:dyDescent="0.25">
      <c r="C237" s="2"/>
      <c r="D237" s="2"/>
      <c r="E237" s="3"/>
      <c r="F237" s="2"/>
      <c r="G237" s="2"/>
      <c r="H237" s="3"/>
      <c r="I237" s="5"/>
    </row>
    <row r="238" spans="1:11" x14ac:dyDescent="0.25">
      <c r="C238" s="2"/>
      <c r="D238" s="2"/>
      <c r="E238" s="3"/>
      <c r="F238" s="2"/>
      <c r="G238" s="2"/>
      <c r="H238" s="3"/>
      <c r="I238" s="5"/>
    </row>
    <row r="239" spans="1:11" x14ac:dyDescent="0.25">
      <c r="C239" s="2"/>
      <c r="D239" s="2"/>
      <c r="E239" s="3"/>
      <c r="F239" s="2"/>
      <c r="G239" s="2"/>
      <c r="H239" s="3"/>
      <c r="I239" s="5"/>
    </row>
    <row r="240" spans="1:11" x14ac:dyDescent="0.25">
      <c r="C240" s="2"/>
      <c r="D240" s="2"/>
      <c r="E240" s="3"/>
      <c r="F240" s="2"/>
      <c r="G240" s="2"/>
      <c r="H240" s="3"/>
      <c r="I240" s="5"/>
    </row>
    <row r="241" spans="1:11" x14ac:dyDescent="0.25">
      <c r="A241" s="7">
        <v>18</v>
      </c>
      <c r="B241" s="7">
        <f>LARGE(B229:B240,1)</f>
        <v>1</v>
      </c>
      <c r="C241" s="8"/>
      <c r="D241" s="8"/>
      <c r="E241" s="9">
        <f>SUM(E229:E240)</f>
        <v>1000</v>
      </c>
      <c r="F241" s="8"/>
      <c r="G241" s="8"/>
      <c r="H241" s="9">
        <f>SUM(H229:H240)</f>
        <v>1000</v>
      </c>
      <c r="I241" s="10"/>
      <c r="J241" s="7"/>
      <c r="K241" s="14">
        <f>SUM(J229:J241)/B241</f>
        <v>6</v>
      </c>
    </row>
    <row r="242" spans="1:11" x14ac:dyDescent="0.25">
      <c r="A242">
        <v>19</v>
      </c>
      <c r="B242">
        <v>1</v>
      </c>
      <c r="C242" s="2">
        <v>43664</v>
      </c>
      <c r="D242" s="2" t="s">
        <v>36</v>
      </c>
      <c r="E242" s="3">
        <v>1000</v>
      </c>
      <c r="F242" s="2">
        <f t="shared" si="0"/>
        <v>43694</v>
      </c>
      <c r="G242" s="2">
        <v>43701</v>
      </c>
      <c r="H242" s="3">
        <v>1000</v>
      </c>
      <c r="I242" s="5">
        <f t="shared" si="1"/>
        <v>561</v>
      </c>
      <c r="J242">
        <f t="shared" si="2"/>
        <v>7</v>
      </c>
    </row>
    <row r="243" spans="1:11" x14ac:dyDescent="0.25">
      <c r="C243" s="2"/>
      <c r="D243" s="2"/>
      <c r="E243" s="3"/>
      <c r="F243" s="2"/>
      <c r="G243" s="2"/>
      <c r="H243" s="3"/>
      <c r="I243" s="5"/>
    </row>
    <row r="244" spans="1:11" x14ac:dyDescent="0.25">
      <c r="C244" s="2"/>
      <c r="D244" s="2"/>
      <c r="E244" s="3"/>
      <c r="F244" s="2"/>
      <c r="G244" s="2"/>
      <c r="H244" s="3"/>
      <c r="I244" s="5"/>
    </row>
    <row r="245" spans="1:11" x14ac:dyDescent="0.25">
      <c r="C245" s="2"/>
      <c r="D245" s="2"/>
      <c r="E245" s="3"/>
      <c r="F245" s="2"/>
      <c r="G245" s="2"/>
      <c r="H245" s="3"/>
      <c r="I245" s="5"/>
    </row>
    <row r="246" spans="1:11" x14ac:dyDescent="0.25">
      <c r="C246" s="2"/>
      <c r="D246" s="2"/>
      <c r="E246" s="3"/>
      <c r="F246" s="2"/>
      <c r="G246" s="2"/>
      <c r="H246" s="3"/>
      <c r="I246" s="5"/>
    </row>
    <row r="247" spans="1:11" x14ac:dyDescent="0.25">
      <c r="C247" s="2"/>
      <c r="D247" s="2"/>
      <c r="E247" s="3"/>
      <c r="F247" s="2"/>
      <c r="G247" s="2"/>
      <c r="H247" s="3"/>
      <c r="I247" s="5"/>
    </row>
    <row r="248" spans="1:11" x14ac:dyDescent="0.25">
      <c r="C248" s="2"/>
      <c r="D248" s="2"/>
      <c r="E248" s="3"/>
      <c r="F248" s="2"/>
      <c r="G248" s="2"/>
      <c r="H248" s="3"/>
      <c r="I248" s="5"/>
    </row>
    <row r="249" spans="1:11" x14ac:dyDescent="0.25">
      <c r="C249" s="2"/>
      <c r="D249" s="2"/>
      <c r="E249" s="3"/>
      <c r="F249" s="2"/>
      <c r="G249" s="2"/>
      <c r="H249" s="3"/>
      <c r="I249" s="5"/>
    </row>
    <row r="250" spans="1:11" x14ac:dyDescent="0.25">
      <c r="C250" s="2"/>
      <c r="D250" s="2"/>
      <c r="E250" s="3"/>
      <c r="F250" s="2"/>
      <c r="G250" s="2"/>
      <c r="H250" s="3"/>
      <c r="I250" s="5"/>
    </row>
    <row r="251" spans="1:11" x14ac:dyDescent="0.25">
      <c r="C251" s="2"/>
      <c r="D251" s="2"/>
      <c r="E251" s="3"/>
      <c r="F251" s="2"/>
      <c r="G251" s="2"/>
      <c r="H251" s="3"/>
      <c r="I251" s="5"/>
    </row>
    <row r="252" spans="1:11" x14ac:dyDescent="0.25">
      <c r="C252" s="2"/>
      <c r="D252" s="2"/>
      <c r="E252" s="3"/>
      <c r="F252" s="2"/>
      <c r="G252" s="2"/>
      <c r="H252" s="3"/>
      <c r="I252" s="5"/>
    </row>
    <row r="253" spans="1:11" x14ac:dyDescent="0.25">
      <c r="C253" s="2"/>
      <c r="D253" s="2"/>
      <c r="E253" s="3"/>
      <c r="F253" s="2"/>
      <c r="G253" s="2"/>
      <c r="H253" s="3"/>
      <c r="I253" s="5"/>
    </row>
    <row r="254" spans="1:11" x14ac:dyDescent="0.25">
      <c r="A254" s="7">
        <v>19</v>
      </c>
      <c r="B254" s="7">
        <f>LARGE(B242:B253,1)</f>
        <v>1</v>
      </c>
      <c r="C254" s="8"/>
      <c r="D254" s="8"/>
      <c r="E254" s="9">
        <f>SUM(E242:E253)</f>
        <v>1000</v>
      </c>
      <c r="F254" s="8"/>
      <c r="G254" s="8"/>
      <c r="H254" s="9">
        <f>SUM(H242:H253)</f>
        <v>1000</v>
      </c>
      <c r="I254" s="10"/>
      <c r="J254" s="7"/>
      <c r="K254" s="14">
        <f>SUM(J242:J254)/B254</f>
        <v>7</v>
      </c>
    </row>
    <row r="255" spans="1:11" x14ac:dyDescent="0.25">
      <c r="A255">
        <v>20</v>
      </c>
      <c r="B255">
        <v>1</v>
      </c>
      <c r="C255" s="2">
        <v>43696</v>
      </c>
      <c r="D255" s="2" t="s">
        <v>37</v>
      </c>
      <c r="E255" s="3">
        <v>1000</v>
      </c>
      <c r="F255" s="2">
        <f t="shared" si="0"/>
        <v>43726</v>
      </c>
      <c r="G255" s="2">
        <v>43735</v>
      </c>
      <c r="H255" s="3">
        <v>1000</v>
      </c>
      <c r="I255" s="5">
        <f t="shared" si="1"/>
        <v>593</v>
      </c>
      <c r="J255">
        <f t="shared" si="2"/>
        <v>9</v>
      </c>
    </row>
    <row r="256" spans="1:11" x14ac:dyDescent="0.25">
      <c r="C256" s="2"/>
      <c r="D256" s="2"/>
      <c r="E256" s="3"/>
      <c r="F256" s="2"/>
      <c r="G256" s="2"/>
      <c r="H256" s="3"/>
      <c r="I256" s="5"/>
    </row>
    <row r="257" spans="1:11" x14ac:dyDescent="0.25">
      <c r="C257" s="2"/>
      <c r="D257" s="2"/>
      <c r="E257" s="3"/>
      <c r="F257" s="2"/>
      <c r="G257" s="2"/>
      <c r="H257" s="3"/>
      <c r="I257" s="5"/>
    </row>
    <row r="258" spans="1:11" x14ac:dyDescent="0.25">
      <c r="C258" s="2"/>
      <c r="D258" s="2"/>
      <c r="E258" s="3"/>
      <c r="F258" s="2"/>
      <c r="G258" s="2"/>
      <c r="H258" s="3"/>
      <c r="I258" s="5"/>
    </row>
    <row r="259" spans="1:11" x14ac:dyDescent="0.25">
      <c r="C259" s="2"/>
      <c r="D259" s="2"/>
      <c r="E259" s="3"/>
      <c r="F259" s="2"/>
      <c r="G259" s="2"/>
      <c r="H259" s="3"/>
      <c r="I259" s="5"/>
    </row>
    <row r="260" spans="1:11" x14ac:dyDescent="0.25">
      <c r="C260" s="2"/>
      <c r="D260" s="2"/>
      <c r="E260" s="3"/>
      <c r="F260" s="2"/>
      <c r="G260" s="2"/>
      <c r="H260" s="3"/>
      <c r="I260" s="5"/>
    </row>
    <row r="261" spans="1:11" x14ac:dyDescent="0.25">
      <c r="C261" s="2"/>
      <c r="D261" s="2"/>
      <c r="E261" s="3"/>
      <c r="F261" s="2"/>
      <c r="G261" s="2"/>
      <c r="H261" s="3"/>
      <c r="I261" s="5"/>
    </row>
    <row r="262" spans="1:11" x14ac:dyDescent="0.25">
      <c r="C262" s="2"/>
      <c r="D262" s="2"/>
      <c r="E262" s="3"/>
      <c r="F262" s="2"/>
      <c r="G262" s="2"/>
      <c r="H262" s="3"/>
      <c r="I262" s="5"/>
    </row>
    <row r="263" spans="1:11" x14ac:dyDescent="0.25">
      <c r="C263" s="2"/>
      <c r="D263" s="2"/>
      <c r="E263" s="3"/>
      <c r="F263" s="2"/>
      <c r="G263" s="2"/>
      <c r="H263" s="3"/>
      <c r="I263" s="5"/>
    </row>
    <row r="264" spans="1:11" x14ac:dyDescent="0.25">
      <c r="C264" s="2"/>
      <c r="D264" s="2"/>
      <c r="E264" s="3"/>
      <c r="F264" s="2"/>
      <c r="G264" s="2"/>
      <c r="H264" s="3"/>
      <c r="I264" s="5"/>
    </row>
    <row r="265" spans="1:11" x14ac:dyDescent="0.25">
      <c r="C265" s="2"/>
      <c r="D265" s="2"/>
      <c r="E265" s="3"/>
      <c r="F265" s="2"/>
      <c r="G265" s="2"/>
      <c r="H265" s="3"/>
      <c r="I265" s="5"/>
    </row>
    <row r="266" spans="1:11" x14ac:dyDescent="0.25">
      <c r="C266" s="2"/>
      <c r="D266" s="2"/>
      <c r="E266" s="3"/>
      <c r="F266" s="2"/>
      <c r="G266" s="2"/>
      <c r="H266" s="3"/>
      <c r="I266" s="5"/>
    </row>
    <row r="267" spans="1:11" x14ac:dyDescent="0.25">
      <c r="A267" s="7">
        <v>20</v>
      </c>
      <c r="B267" s="7">
        <f>LARGE(B255:B266,1)</f>
        <v>1</v>
      </c>
      <c r="C267" s="8"/>
      <c r="D267" s="8"/>
      <c r="E267" s="9">
        <f>SUM(E255:E266)</f>
        <v>1000</v>
      </c>
      <c r="F267" s="8"/>
      <c r="G267" s="8"/>
      <c r="H267" s="9">
        <f>SUM(H255:H266)</f>
        <v>1000</v>
      </c>
      <c r="I267" s="10"/>
      <c r="J267" s="7"/>
      <c r="K267" s="14">
        <f>SUM(J255:J267)/B267</f>
        <v>9</v>
      </c>
    </row>
    <row r="268" spans="1:11" x14ac:dyDescent="0.25">
      <c r="A268">
        <v>21</v>
      </c>
      <c r="B268">
        <v>1</v>
      </c>
      <c r="C268" s="2">
        <v>43710</v>
      </c>
      <c r="D268" s="2" t="s">
        <v>38</v>
      </c>
      <c r="E268" s="3">
        <v>1000</v>
      </c>
      <c r="F268" s="2">
        <f t="shared" si="0"/>
        <v>43740</v>
      </c>
      <c r="G268" s="2">
        <v>43750</v>
      </c>
      <c r="H268" s="3">
        <v>1000</v>
      </c>
      <c r="I268" s="5">
        <f t="shared" si="1"/>
        <v>607</v>
      </c>
      <c r="J268">
        <f t="shared" si="2"/>
        <v>10</v>
      </c>
    </row>
    <row r="269" spans="1:11" x14ac:dyDescent="0.25">
      <c r="B269">
        <v>2</v>
      </c>
      <c r="C269" s="2">
        <v>43728</v>
      </c>
      <c r="D269" s="2" t="s">
        <v>39</v>
      </c>
      <c r="E269" s="3">
        <v>1000</v>
      </c>
      <c r="F269" s="2">
        <f t="shared" si="0"/>
        <v>43758</v>
      </c>
      <c r="G269" s="2">
        <v>43770</v>
      </c>
      <c r="H269" s="3">
        <v>1000</v>
      </c>
      <c r="I269" s="5">
        <f t="shared" si="1"/>
        <v>625</v>
      </c>
      <c r="J269">
        <f t="shared" si="2"/>
        <v>12</v>
      </c>
    </row>
    <row r="270" spans="1:11" x14ac:dyDescent="0.25">
      <c r="C270" s="2"/>
      <c r="D270" s="2"/>
      <c r="E270" s="3"/>
      <c r="F270" s="2"/>
      <c r="G270" s="2"/>
      <c r="H270" s="3"/>
      <c r="I270" s="5"/>
    </row>
    <row r="271" spans="1:11" x14ac:dyDescent="0.25">
      <c r="C271" s="2"/>
      <c r="D271" s="2"/>
      <c r="E271" s="3"/>
      <c r="F271" s="2"/>
      <c r="G271" s="2"/>
      <c r="H271" s="3"/>
      <c r="I271" s="5"/>
    </row>
    <row r="272" spans="1:11" x14ac:dyDescent="0.25">
      <c r="C272" s="2"/>
      <c r="D272" s="2"/>
      <c r="E272" s="3"/>
      <c r="F272" s="2"/>
      <c r="G272" s="2"/>
      <c r="H272" s="3"/>
      <c r="I272" s="5"/>
    </row>
    <row r="273" spans="1:11" x14ac:dyDescent="0.25">
      <c r="C273" s="2"/>
      <c r="D273" s="2"/>
      <c r="E273" s="3"/>
      <c r="F273" s="2"/>
      <c r="G273" s="2"/>
      <c r="H273" s="3"/>
      <c r="I273" s="5"/>
    </row>
    <row r="274" spans="1:11" x14ac:dyDescent="0.25">
      <c r="C274" s="2"/>
      <c r="D274" s="2"/>
      <c r="E274" s="3"/>
      <c r="F274" s="2"/>
      <c r="G274" s="2"/>
      <c r="H274" s="3"/>
      <c r="I274" s="5"/>
    </row>
    <row r="275" spans="1:11" x14ac:dyDescent="0.25">
      <c r="C275" s="2"/>
      <c r="D275" s="2"/>
      <c r="E275" s="3"/>
      <c r="F275" s="2"/>
      <c r="G275" s="2"/>
      <c r="H275" s="3"/>
      <c r="I275" s="5"/>
    </row>
    <row r="276" spans="1:11" x14ac:dyDescent="0.25">
      <c r="C276" s="2"/>
      <c r="D276" s="2"/>
      <c r="E276" s="3"/>
      <c r="F276" s="2"/>
      <c r="G276" s="2"/>
      <c r="H276" s="3"/>
      <c r="I276" s="5"/>
    </row>
    <row r="277" spans="1:11" x14ac:dyDescent="0.25">
      <c r="C277" s="2"/>
      <c r="D277" s="2"/>
      <c r="E277" s="3"/>
      <c r="F277" s="2"/>
      <c r="G277" s="2"/>
      <c r="H277" s="3"/>
      <c r="I277" s="5"/>
    </row>
    <row r="278" spans="1:11" x14ac:dyDescent="0.25">
      <c r="C278" s="2"/>
      <c r="D278" s="2"/>
      <c r="E278" s="3"/>
      <c r="F278" s="2"/>
      <c r="G278" s="2"/>
      <c r="H278" s="3"/>
      <c r="I278" s="5"/>
    </row>
    <row r="279" spans="1:11" x14ac:dyDescent="0.25">
      <c r="C279" s="2"/>
      <c r="D279" s="2"/>
      <c r="E279" s="3"/>
      <c r="F279" s="2"/>
      <c r="G279" s="2"/>
      <c r="H279" s="3"/>
      <c r="I279" s="5"/>
    </row>
    <row r="280" spans="1:11" x14ac:dyDescent="0.25">
      <c r="A280" s="7">
        <v>21</v>
      </c>
      <c r="B280" s="7">
        <f>LARGE(B268:B279,1)</f>
        <v>2</v>
      </c>
      <c r="C280" s="8"/>
      <c r="D280" s="8"/>
      <c r="E280" s="9">
        <f>SUM(E268:E279)</f>
        <v>2000</v>
      </c>
      <c r="F280" s="8"/>
      <c r="G280" s="8"/>
      <c r="H280" s="9">
        <f>SUM(H268:H279)</f>
        <v>2000</v>
      </c>
      <c r="I280" s="10"/>
      <c r="J280" s="7"/>
      <c r="K280" s="14">
        <f>SUM(J268:J280)/B280</f>
        <v>11</v>
      </c>
    </row>
    <row r="281" spans="1:11" x14ac:dyDescent="0.25">
      <c r="A281">
        <v>22</v>
      </c>
      <c r="B281">
        <v>1</v>
      </c>
      <c r="C281" s="2">
        <v>43752</v>
      </c>
      <c r="D281" s="2" t="s">
        <v>40</v>
      </c>
      <c r="E281" s="3">
        <v>1000</v>
      </c>
      <c r="F281" s="2">
        <f t="shared" si="0"/>
        <v>43782</v>
      </c>
      <c r="G281" s="2">
        <v>43800</v>
      </c>
      <c r="H281" s="3">
        <v>1000</v>
      </c>
      <c r="I281" s="5">
        <f t="shared" si="1"/>
        <v>649</v>
      </c>
      <c r="J281">
        <f t="shared" si="2"/>
        <v>18</v>
      </c>
    </row>
    <row r="282" spans="1:11" x14ac:dyDescent="0.25">
      <c r="C282" s="2"/>
      <c r="D282" s="2"/>
      <c r="E282" s="3"/>
      <c r="F282" s="2"/>
      <c r="G282" s="2"/>
      <c r="H282" s="3"/>
      <c r="I282" s="5"/>
    </row>
    <row r="283" spans="1:11" x14ac:dyDescent="0.25">
      <c r="C283" s="2"/>
      <c r="D283" s="2"/>
      <c r="E283" s="3"/>
      <c r="F283" s="2"/>
      <c r="G283" s="2"/>
      <c r="H283" s="3"/>
      <c r="I283" s="5"/>
    </row>
    <row r="284" spans="1:11" x14ac:dyDescent="0.25">
      <c r="C284" s="2"/>
      <c r="D284" s="2"/>
      <c r="E284" s="3"/>
      <c r="F284" s="2"/>
      <c r="G284" s="2"/>
      <c r="H284" s="3"/>
      <c r="I284" s="5"/>
    </row>
    <row r="285" spans="1:11" x14ac:dyDescent="0.25">
      <c r="C285" s="2"/>
      <c r="D285" s="2"/>
      <c r="E285" s="3"/>
      <c r="F285" s="2"/>
      <c r="G285" s="2"/>
      <c r="H285" s="3"/>
      <c r="I285" s="5"/>
    </row>
    <row r="286" spans="1:11" x14ac:dyDescent="0.25">
      <c r="C286" s="2"/>
      <c r="D286" s="2"/>
      <c r="E286" s="3"/>
      <c r="F286" s="2"/>
      <c r="G286" s="2"/>
      <c r="H286" s="3"/>
      <c r="I286" s="5"/>
    </row>
    <row r="287" spans="1:11" x14ac:dyDescent="0.25">
      <c r="C287" s="2"/>
      <c r="D287" s="2"/>
      <c r="E287" s="3"/>
      <c r="F287" s="2"/>
      <c r="G287" s="2"/>
      <c r="H287" s="3"/>
      <c r="I287" s="5"/>
    </row>
    <row r="288" spans="1:11" x14ac:dyDescent="0.25">
      <c r="C288" s="2"/>
      <c r="D288" s="2"/>
      <c r="E288" s="3"/>
      <c r="F288" s="2"/>
      <c r="G288" s="2"/>
      <c r="H288" s="3"/>
      <c r="I288" s="5"/>
    </row>
    <row r="289" spans="1:11" x14ac:dyDescent="0.25">
      <c r="C289" s="2"/>
      <c r="D289" s="2"/>
      <c r="E289" s="3"/>
      <c r="F289" s="2"/>
      <c r="G289" s="2"/>
      <c r="H289" s="3"/>
      <c r="I289" s="5"/>
    </row>
    <row r="290" spans="1:11" x14ac:dyDescent="0.25">
      <c r="C290" s="2"/>
      <c r="D290" s="2"/>
      <c r="E290" s="3"/>
      <c r="F290" s="2"/>
      <c r="G290" s="2"/>
      <c r="H290" s="3"/>
      <c r="I290" s="5"/>
    </row>
    <row r="291" spans="1:11" x14ac:dyDescent="0.25">
      <c r="C291" s="2"/>
      <c r="D291" s="2"/>
      <c r="E291" s="3"/>
      <c r="F291" s="2"/>
      <c r="G291" s="2"/>
      <c r="H291" s="3"/>
      <c r="I291" s="5"/>
    </row>
    <row r="292" spans="1:11" x14ac:dyDescent="0.25">
      <c r="C292" s="2"/>
      <c r="D292" s="2"/>
      <c r="E292" s="3"/>
      <c r="F292" s="2"/>
      <c r="G292" s="2"/>
      <c r="H292" s="3"/>
      <c r="I292" s="5"/>
    </row>
    <row r="293" spans="1:11" x14ac:dyDescent="0.25">
      <c r="A293" s="7">
        <v>22</v>
      </c>
      <c r="B293" s="7">
        <f>LARGE(B281:B292,1)</f>
        <v>1</v>
      </c>
      <c r="C293" s="8"/>
      <c r="D293" s="8"/>
      <c r="E293" s="9">
        <f>SUM(E281:E292)</f>
        <v>1000</v>
      </c>
      <c r="F293" s="8"/>
      <c r="G293" s="8"/>
      <c r="H293" s="9">
        <f>SUM(H281:H292)</f>
        <v>1000</v>
      </c>
      <c r="I293" s="10"/>
      <c r="J293" s="7"/>
      <c r="K293" s="14">
        <f>SUM(J281:J293)/B293</f>
        <v>18</v>
      </c>
    </row>
    <row r="294" spans="1:11" x14ac:dyDescent="0.25">
      <c r="A294">
        <v>23</v>
      </c>
      <c r="B294">
        <v>1</v>
      </c>
      <c r="C294" s="2">
        <v>43782</v>
      </c>
      <c r="D294" s="2" t="s">
        <v>41</v>
      </c>
      <c r="E294" s="3">
        <v>1000</v>
      </c>
      <c r="F294" s="2">
        <f t="shared" si="0"/>
        <v>43812</v>
      </c>
      <c r="G294" s="2">
        <v>43835</v>
      </c>
      <c r="H294" s="3">
        <v>1000</v>
      </c>
      <c r="I294" s="5">
        <f t="shared" si="1"/>
        <v>679</v>
      </c>
      <c r="J294">
        <f t="shared" si="2"/>
        <v>23</v>
      </c>
    </row>
    <row r="295" spans="1:11" x14ac:dyDescent="0.25">
      <c r="C295" s="2"/>
      <c r="D295" s="2"/>
      <c r="E295" s="3"/>
      <c r="F295" s="2"/>
      <c r="G295" s="2"/>
      <c r="H295" s="3"/>
      <c r="I295" s="5"/>
    </row>
    <row r="296" spans="1:11" x14ac:dyDescent="0.25">
      <c r="C296" s="2"/>
      <c r="D296" s="2"/>
      <c r="E296" s="3"/>
      <c r="F296" s="2"/>
      <c r="G296" s="2"/>
      <c r="H296" s="3"/>
      <c r="I296" s="5"/>
    </row>
    <row r="297" spans="1:11" x14ac:dyDescent="0.25">
      <c r="C297" s="2"/>
      <c r="D297" s="2"/>
      <c r="E297" s="3"/>
      <c r="F297" s="2"/>
      <c r="G297" s="2"/>
      <c r="H297" s="3"/>
      <c r="I297" s="5"/>
    </row>
    <row r="298" spans="1:11" x14ac:dyDescent="0.25">
      <c r="C298" s="2"/>
      <c r="D298" s="2"/>
      <c r="E298" s="3"/>
      <c r="F298" s="2"/>
      <c r="G298" s="2"/>
      <c r="H298" s="3"/>
      <c r="I298" s="5"/>
    </row>
    <row r="299" spans="1:11" x14ac:dyDescent="0.25">
      <c r="C299" s="2"/>
      <c r="D299" s="2"/>
      <c r="E299" s="3"/>
      <c r="F299" s="2"/>
      <c r="G299" s="2"/>
      <c r="H299" s="3"/>
      <c r="I299" s="5"/>
    </row>
    <row r="300" spans="1:11" x14ac:dyDescent="0.25">
      <c r="C300" s="2"/>
      <c r="D300" s="2"/>
      <c r="E300" s="3"/>
      <c r="F300" s="2"/>
      <c r="G300" s="2"/>
      <c r="H300" s="3"/>
      <c r="I300" s="5"/>
    </row>
    <row r="301" spans="1:11" x14ac:dyDescent="0.25">
      <c r="C301" s="2"/>
      <c r="D301" s="2"/>
      <c r="E301" s="3"/>
      <c r="F301" s="2"/>
      <c r="G301" s="2"/>
      <c r="H301" s="3"/>
      <c r="I301" s="5"/>
    </row>
    <row r="302" spans="1:11" x14ac:dyDescent="0.25">
      <c r="C302" s="2"/>
      <c r="D302" s="2"/>
      <c r="E302" s="3"/>
      <c r="F302" s="2"/>
      <c r="G302" s="2"/>
      <c r="H302" s="3"/>
      <c r="I302" s="5"/>
    </row>
    <row r="303" spans="1:11" x14ac:dyDescent="0.25">
      <c r="C303" s="2"/>
      <c r="D303" s="2"/>
      <c r="E303" s="3"/>
      <c r="F303" s="2"/>
      <c r="G303" s="2"/>
      <c r="H303" s="3"/>
      <c r="I303" s="5"/>
    </row>
    <row r="304" spans="1:11" x14ac:dyDescent="0.25">
      <c r="C304" s="2"/>
      <c r="D304" s="2"/>
      <c r="E304" s="3"/>
      <c r="F304" s="2"/>
      <c r="G304" s="2"/>
      <c r="H304" s="3"/>
      <c r="I304" s="5"/>
    </row>
    <row r="305" spans="1:11" x14ac:dyDescent="0.25">
      <c r="C305" s="2"/>
      <c r="D305" s="2"/>
      <c r="E305" s="3"/>
      <c r="F305" s="2"/>
      <c r="G305" s="2"/>
      <c r="H305" s="3"/>
      <c r="I305" s="5"/>
    </row>
    <row r="306" spans="1:11" x14ac:dyDescent="0.25">
      <c r="A306" s="7">
        <v>23</v>
      </c>
      <c r="B306" s="7">
        <f>LARGE(B294:B305,1)</f>
        <v>1</v>
      </c>
      <c r="C306" s="8"/>
      <c r="D306" s="8"/>
      <c r="E306" s="9">
        <f>SUM(E294:E305)</f>
        <v>1000</v>
      </c>
      <c r="F306" s="8"/>
      <c r="G306" s="8"/>
      <c r="H306" s="9">
        <f>SUM(H294:H305)</f>
        <v>1000</v>
      </c>
      <c r="I306" s="10"/>
      <c r="J306" s="7"/>
      <c r="K306" s="14">
        <f>SUM(J294:J306)/B306</f>
        <v>23</v>
      </c>
    </row>
    <row r="307" spans="1:11" x14ac:dyDescent="0.25">
      <c r="A307">
        <v>24</v>
      </c>
      <c r="B307">
        <v>1</v>
      </c>
      <c r="C307" s="2">
        <v>43812</v>
      </c>
      <c r="D307" s="2" t="s">
        <v>42</v>
      </c>
      <c r="E307" s="3">
        <v>1000</v>
      </c>
      <c r="F307" s="2">
        <f t="shared" si="0"/>
        <v>43842</v>
      </c>
      <c r="G307" s="2">
        <v>43873</v>
      </c>
      <c r="H307" s="3">
        <v>1000</v>
      </c>
      <c r="I307" s="5">
        <f t="shared" si="1"/>
        <v>709</v>
      </c>
      <c r="J307">
        <f t="shared" si="2"/>
        <v>31</v>
      </c>
    </row>
    <row r="319" spans="1:11" x14ac:dyDescent="0.25">
      <c r="A319" s="7">
        <v>24</v>
      </c>
      <c r="B319" s="7">
        <f>LARGE(B307:B318,1)</f>
        <v>1</v>
      </c>
      <c r="C319" s="7"/>
      <c r="D319" s="7"/>
      <c r="E319" s="9">
        <f>SUM(E307:E318)</f>
        <v>1000</v>
      </c>
      <c r="F319" s="8"/>
      <c r="G319" s="8"/>
      <c r="H319" s="9">
        <f>SUM(H307:H318)</f>
        <v>1000</v>
      </c>
      <c r="I319" s="7"/>
      <c r="J319" s="7"/>
      <c r="K319" s="14">
        <f>SUM(J307:J319)/B319</f>
        <v>31</v>
      </c>
    </row>
  </sheetData>
  <pageMargins left="0.7" right="0.7" top="0.78740157499999996" bottom="0.78740157499999996"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Eingabetabelle</vt:lpstr>
      <vt:lpstr>Analyse</vt:lpstr>
      <vt:lpstr>Erklärung Funktion Tabelle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Braun | Kanzlei BRAUN</dc:creator>
  <cp:lastModifiedBy>Sebastian Braun | Kanzlei BRAUN</cp:lastModifiedBy>
  <cp:lastPrinted>2020-11-16T09:46:14Z</cp:lastPrinted>
  <dcterms:created xsi:type="dcterms:W3CDTF">2020-11-10T10:29:25Z</dcterms:created>
  <dcterms:modified xsi:type="dcterms:W3CDTF">2020-11-16T10:16:13Z</dcterms:modified>
</cp:coreProperties>
</file>